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47" documentId="13_ncr:1_{F6CB121F-512D-4AA6-A0C1-0FB36C537598}" xr6:coauthVersionLast="47" xr6:coauthVersionMax="47" xr10:uidLastSave="{23717BD3-A6D8-4907-806D-BD6A509A1808}"/>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<sst xmlns="http://schemas.openxmlformats.org/spreadsheetml/2006/main" count="180303" uniqueCount="39133">
  <si>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</si>
  <si>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</si>
  <si>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</si>
  <si>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</si>
  <si>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</si>
  <si>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</si>
  <si>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</si>
  <si>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</si>
  <si>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</si>
  <si>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</si>
  <si>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</si>
  <si>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</si>
  <si>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</si>
  <si>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</si>
  <si>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</si>
  <si>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</si>
  <si>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</si>
  <si>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</si>
  <si>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</si>
  <si>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</si>
  <si>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</si>
  <si>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</si>
  <si>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</si>
  <si>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</si>
  <si>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</si>
  <si>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</si>
  <si>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</si>
  <si>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</si>
  <si>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</si>
  <si>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</si>
  <si>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</si>
  <si>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</si>
  <si>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</si>
  <si>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</si>
  <si>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</si>
  <si>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</si>
  <si>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</si>
  <si>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</si>
  <si>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</si>
  <si>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</si>
  <si>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</si>
  <si>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</si>
  <si>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</si>
  <si>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</si>
  <si>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</si>
  <si>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</si>
  <si>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</si>
  <si>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</si>
  <si>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</si>
  <si>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</si>
  <si>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</si>
  <si>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</si>
  <si>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</si>
  <si>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</si>
  <si>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</si>
  <si>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</si>
  <si>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</si>
  <si>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</si>
  <si>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</si>
  <si>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</si>
  <si>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</si>
  <si>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</si>
  <si>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</si>
  <si>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</si>
  <si>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</si>
  <si>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</si>
  <si>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</si>
  <si>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</si>
  <si>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</si>
  <si>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</si>
  <si>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</si>
  <si>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</si>
  <si>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</si>
  <si>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</si>
  <si>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</si>
  <si>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</si>
  <si>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</si>
  <si>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</si>
  <si>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</si>
  <si>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</si>
  <si>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</si>
  <si>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</si>
  <si>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</si>
  <si>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</si>
  <si>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</si>
  <si>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</si>
  <si>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</si>
  <si>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</si>
  <si>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</si>
  <si>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</si>
  <si>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</si>
  <si>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</si>
  <si>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</si>
  <si>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</si>
  <si>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</si>
  <si>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</si>
  <si>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</si>
  <si>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</si>
  <si>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</si>
  <si>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</si>
  <si>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</si>
  <si>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</si>
  <si>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</si>
  <si>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</si>
  <si>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</si>
  <si>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</si>
  <si>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</si>
  <si>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</si>
  <si>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</si>
  <si>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</si>
  <si>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</si>
  <si>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</si>
  <si>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</si>
  <si>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</si>
  <si>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</si>
  <si>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</si>
  <si>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</si>
  <si>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</si>
  <si>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</si>
  <si>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</si>
  <si>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</si>
  <si>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</si>
  <si>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</si>
  <si>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</si>
  <si>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</si>
  <si>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</si>
  <si>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</si>
  <si>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</si>
  <si>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</si>
  <si>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</si>
  <si>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</si>
  <si>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</si>
  <si>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</si>
  <si>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</si>
  <si>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</si>
  <si>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</si>
  <si>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</si>
  <si>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</si>
  <si>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</si>
  <si>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</si>
  <si>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</si>
  <si>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</si>
  <si>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</si>
  <si>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</si>
  <si>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</si>
  <si>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</si>
  <si>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</si>
  <si>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</si>
  <si>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</si>
  <si>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</si>
  <si>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</si>
  <si>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</si>
  <si>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</si>
  <si>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</si>
  <si>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</si>
  <si>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</si>
  <si>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</si>
  <si>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</si>
  <si>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</si>
  <si>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</si>
  <si>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</si>
  <si>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</si>
  <si>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</si>
  <si>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</si>
  <si>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</si>
  <si>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</si>
  <si>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</si>
  <si>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</si>
  <si>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</si>
  <si>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</si>
  <si>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</si>
  <si>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</si>
  <si>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</si>
  <si>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</si>
  <si>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</si>
  <si>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</si>
  <si>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</si>
  <si>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</si>
  <si>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</si>
  <si>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</si>
  <si>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</si>
  <si>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</si>
  <si>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</si>
  <si>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</si>
  <si>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</si>
  <si>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</si>
  <si>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</si>
  <si>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</si>
  <si>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</si>
  <si>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</si>
  <si>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</si>
  <si>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</si>
  <si>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</si>
  <si>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</si>
  <si>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</si>
  <si>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</si>
  <si>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</si>
  <si>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</si>
  <si>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</si>
  <si>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</si>
  <si>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</si>
  <si>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</si>
  <si>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</si>
  <si>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</si>
  <si>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</si>
  <si>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</si>
  <si>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</si>
  <si>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</si>
  <si>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</si>
  <si>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</si>
  <si>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</si>
  <si>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</si>
  <si>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</si>
  <si>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</si>
  <si>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</si>
  <si>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</si>
  <si>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</si>
  <si>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</si>
  <si>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</si>
  <si>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</si>
  <si>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</si>
  <si>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</si>
  <si>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</si>
  <si>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</si>
  <si>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</si>
  <si>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</si>
  <si>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</si>
  <si>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</si>
  <si>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</si>
  <si>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</si>
  <si>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</si>
  <si>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</si>
  <si>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</si>
  <si>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</si>
  <si>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</si>
  <si>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</si>
  <si>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</si>
  <si>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</si>
  <si>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</si>
  <si>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</si>
  <si>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</si>
  <si>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</si>
  <si>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</si>
  <si>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</si>
  <si>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</si>
  <si>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</si>
  <si>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</si>
  <si>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</si>
  <si>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</si>
  <si>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</si>
  <si>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</si>
  <si>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</si>
  <si>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</si>
  <si>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</si>
  <si>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</si>
  <si>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</si>
  <si>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</si>
  <si>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</si>
  <si>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</si>
  <si>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</si>
  <si>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</si>
  <si>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</si>
  <si>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</si>
  <si>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</si>
  <si>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</si>
  <si>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</si>
  <si>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</si>
  <si>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</si>
  <si>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</si>
  <si>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</si>
  <si>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</si>
  <si>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</si>
  <si>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</si>
  <si>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</si>
  <si>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</si>
  <si>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</si>
  <si>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</si>
  <si>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</si>
  <si>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</si>
  <si>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</si>
  <si>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</si>
  <si>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</si>
  <si>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</si>
  <si>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</si>
  <si>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</si>
  <si>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</si>
  <si>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</si>
  <si>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</si>
  <si>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</si>
  <si>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</si>
  <si>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</si>
  <si>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</si>
  <si>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</si>
  <si>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</si>
  <si>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</si>
  <si>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</si>
  <si>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</si>
  <si>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</si>
  <si>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</si>
  <si>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</si>
  <si>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</si>
  <si>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</si>
  <si>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</si>
  <si>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</si>
  <si>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</si>
  <si>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</si>
  <si>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</si>
  <si>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</si>
  <si>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</si>
  <si>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</si>
  <si>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</si>
  <si>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</si>
  <si>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</si>
  <si>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</si>
  <si>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</si>
  <si>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</si>
  <si>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</si>
  <si>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</si>
  <si>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</si>
  <si>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</si>
  <si>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</si>
  <si>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</si>
  <si>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</si>
  <si>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</si>
  <si>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</si>
  <si>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</si>
  <si>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</si>
  <si>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</si>
  <si>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</si>
  <si>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</si>
  <si>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</si>
  <si>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</si>
  <si>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</si>
  <si>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</si>
  <si>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</si>
  <si>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</si>
  <si>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</si>
  <si>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</si>
  <si>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</si>
  <si>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</si>
  <si>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</si>
  <si>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</si>
  <si>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</si>
  <si>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</si>
  <si>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</si>
  <si>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</si>
  <si>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</si>
  <si>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</si>
  <si>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</si>
  <si>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</si>
  <si>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</si>
  <si>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</si>
  <si>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</si>
  <si>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</si>
  <si>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</si>
  <si>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</si>
  <si>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</si>
  <si>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</si>
  <si>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</si>
  <si>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</si>
  <si>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</si>
  <si>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</si>
  <si>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</si>
  <si>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</si>
  <si>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</si>
  <si>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</si>
  <si>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</si>
  <si>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</si>
  <si>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</si>
  <si>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</si>
  <si>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</si>
  <si>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</si>
  <si>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</si>
  <si>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</si>
  <si>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</si>
  <si>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</si>
  <si>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</si>
  <si>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</si>
  <si>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</si>
  <si>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</si>
  <si>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</si>
  <si>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</si>
  <si>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</si>
  <si>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</si>
  <si>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</si>
  <si>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</si>
  <si>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</si>
  <si>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</si>
  <si>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</si>
  <si>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</si>
  <si>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</si>
  <si>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</si>
  <si>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</si>
  <si>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</si>
  <si>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</si>
  <si>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</si>
  <si>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</si>
  <si>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</si>
  <si>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</si>
  <si>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</si>
  <si>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</si>
  <si>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</si>
  <si>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</si>
  <si>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</si>
  <si>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</si>
  <si>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</si>
  <si>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</si>
  <si>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</si>
  <si>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</si>
  <si>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</si>
  <si>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</si>
  <si>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</si>
  <si>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</si>
  <si>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</si>
  <si>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</si>
  <si>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</si>
  <si>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</si>
  <si>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</si>
  <si>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</si>
  <si>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</si>
  <si>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</si>
  <si>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</si>
  <si>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</si>
  <si>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</si>
  <si>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</si>
  <si>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</si>
  <si>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</si>
  <si>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</si>
  <si>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</si>
  <si>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</si>
  <si>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</si>
  <si>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</si>
  <si>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</si>
  <si>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</si>
  <si>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</si>
  <si>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</si>
  <si>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</si>
  <si>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</si>
  <si>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</si>
  <si>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</si>
  <si>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</si>
  <si>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</si>
  <si>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</si>
  <si>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</si>
  <si>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</si>
  <si>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</si>
  <si>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</si>
  <si>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</si>
  <si>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</si>
  <si>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</si>
  <si>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</si>
  <si>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</si>
  <si>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</si>
  <si>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</si>
  <si>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</si>
  <si>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</si>
  <si>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</si>
  <si>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</si>
  <si>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</si>
  <si>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</si>
  <si>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</si>
  <si>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</si>
  <si>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</si>
  <si>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</si>
  <si>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</si>
  <si>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</si>
  <si>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</si>
  <si>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</si>
  <si>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</si>
  <si>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</si>
  <si>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</si>
  <si>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</si>
  <si>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</si>
  <si>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</si>
  <si>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</si>
  <si>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</si>
  <si>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</si>
  <si>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</si>
  <si>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</si>
  <si>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</si>
  <si>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</si>
  <si>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</si>
  <si>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</si>
  <si>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</si>
  <si>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</si>
  <si>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</si>
  <si>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</si>
  <si>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</si>
  <si>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</si>
  <si>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</si>
  <si>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</si>
  <si>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</si>
  <si>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</si>
  <si>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</si>
  <si>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</si>
  <si>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</si>
  <si>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</si>
  <si>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</si>
  <si>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</si>
  <si>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</si>
  <si>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</si>
  <si>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</si>
  <si>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</si>
  <si>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</si>
  <si>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</si>
  <si>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</si>
  <si>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</si>
  <si>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</si>
  <si>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</si>
  <si>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</si>
  <si>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</si>
  <si>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</si>
  <si>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</si>
  <si>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</si>
  <si>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</si>
  <si>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</si>
  <si>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</si>
  <si>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</si>
  <si>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</si>
  <si>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</si>
  <si>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</si>
  <si>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</si>
  <si>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</si>
  <si>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</si>
  <si>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</si>
  <si>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</si>
  <si>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</si>
  <si>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</si>
  <si>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</si>
  <si>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</si>
  <si>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</si>
  <si>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</si>
  <si>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</si>
  <si>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</si>
  <si>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</si>
  <si>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</si>
  <si>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</si>
  <si>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</si>
  <si>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</si>
  <si>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</si>
  <si>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</si>
  <si>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</si>
  <si>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</si>
  <si>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</si>
  <si>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</si>
  <si>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</si>
  <si>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</si>
  <si>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</si>
  <si>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</si>
  <si>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</si>
  <si>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</si>
  <si>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</si>
  <si>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</si>
  <si>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</si>
  <si>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</si>
  <si>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</si>
  <si>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</si>
  <si>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</si>
  <si>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</si>
  <si>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</si>
  <si>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</si>
  <si>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</si>
  <si>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</si>
  <si>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</si>
  <si>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</si>
  <si>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</si>
  <si>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</si>
  <si>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</si>
  <si>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</si>
  <si>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</si>
  <si>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</si>
  <si>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</si>
  <si>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</si>
  <si>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</si>
  <si>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</si>
  <si>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</si>
  <si>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</si>
  <si>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</si>
  <si>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</si>
  <si>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</si>
  <si>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</si>
  <si>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</si>
  <si>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</si>
  <si>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</si>
  <si>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</si>
  <si>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</si>
  <si>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</si>
  <si>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</si>
  <si>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</si>
  <si>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</si>
  <si>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</si>
  <si>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</si>
  <si>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</si>
  <si>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</si>
  <si>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</si>
  <si>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</si>
  <si>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</si>
  <si>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</si>
  <si>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</si>
  <si>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</si>
  <si>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</si>
  <si>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</si>
  <si>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</si>
  <si>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</si>
  <si>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</si>
  <si>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</si>
  <si>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</si>
  <si>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</si>
  <si>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</si>
  <si>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</si>
  <si>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</si>
  <si>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</si>
  <si>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</si>
  <si>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</si>
  <si>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</si>
  <si>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</si>
  <si>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</si>
  <si>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</si>
  <si>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</si>
  <si>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</si>
  <si>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</si>
  <si>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</si>
  <si>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</si>
  <si>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</si>
  <si>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</si>
  <si>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</si>
  <si>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</si>
  <si>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</si>
  <si>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</si>
  <si>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</si>
  <si>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</si>
  <si>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</si>
  <si>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</si>
  <si>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</si>
  <si>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</si>
  <si>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</si>
  <si>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</si>
  <si>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</si>
  <si>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</si>
  <si>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</si>
  <si>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</si>
  <si>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</si>
  <si>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</si>
  <si>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</si>
  <si>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</si>
  <si>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</si>
  <si>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</si>
  <si>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</si>
  <si>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</si>
  <si>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</si>
  <si>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</si>
  <si>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</si>
  <si>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</si>
  <si>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</si>
  <si>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</si>
  <si>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</si>
  <si>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</si>
  <si>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</si>
  <si>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</si>
  <si>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</si>
  <si>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</si>
  <si>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</si>
  <si>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</si>
  <si>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</si>
  <si>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</si>
  <si>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</si>
  <si>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</si>
  <si>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</si>
  <si>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</si>
  <si>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</si>
  <si>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</si>
  <si>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</si>
  <si>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</si>
  <si>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</si>
  <si>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</si>
  <si>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</si>
  <si>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</si>
  <si>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</si>
  <si>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</si>
  <si>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</si>
  <si>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</si>
  <si>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</si>
  <si>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</si>
  <si>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</si>
  <si>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</si>
  <si>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</si>
  <si>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</si>
  <si>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</si>
  <si>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</si>
  <si>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</si>
  <si>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</si>
  <si>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</si>
  <si>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</si>
  <si>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</si>
  <si>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</si>
  <si>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</si>
  <si>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</si>
  <si>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</si>
  <si>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</si>
  <si>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</si>
  <si>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</si>
  <si>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</si>
  <si>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</si>
  <si>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</si>
  <si>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</si>
  <si>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</si>
  <si>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</si>
  <si>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</si>
  <si>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</si>
  <si>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</si>
  <si>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</si>
  <si>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</si>
  <si>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</si>
  <si>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</si>
  <si>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</si>
  <si>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</si>
  <si>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</si>
  <si>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</si>
  <si>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</si>
  <si>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</si>
  <si>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</si>
  <si>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</si>
  <si>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</si>
  <si>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</si>
  <si>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</si>
  <si>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</si>
  <si>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</si>
  <si>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</si>
  <si>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</si>
  <si>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</si>
  <si>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</si>
  <si>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</si>
  <si>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</si>
  <si>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</si>
  <si>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</si>
  <si>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</si>
  <si>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</si>
  <si>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</si>
  <si>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</si>
  <si>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</si>
  <si>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</si>
  <si>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</si>
  <si>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</si>
  <si>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</si>
  <si>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</si>
  <si>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</si>
  <si>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</si>
  <si>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</si>
  <si>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</si>
  <si>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</si>
  <si>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</si>
  <si>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</si>
  <si>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</si>
  <si>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</si>
  <si>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</si>
  <si>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</si>
  <si>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</si>
  <si>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</si>
  <si>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</si>
  <si>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</si>
  <si>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</si>
  <si>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</si>
  <si>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</si>
  <si>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</si>
  <si>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</si>
  <si>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</si>
  <si>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</si>
  <si>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</si>
  <si>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</si>
  <si>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</si>
  <si>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</si>
  <si>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</si>
  <si>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</si>
  <si>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</si>
  <si>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</si>
  <si>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</si>
  <si>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</si>
  <si>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</si>
  <si>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</si>
  <si>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</si>
  <si>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</si>
  <si>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</si>
  <si>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</si>
  <si>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</si>
  <si>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</si>
  <si>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</si>
  <si>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</si>
  <si>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</si>
  <si>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</si>
  <si>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</si>
  <si>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</si>
  <si>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</si>
  <si>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</si>
  <si>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</si>
  <si>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</si>
  <si>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</si>
  <si>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</si>
  <si>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</si>
  <si>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</si>
  <si>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</si>
  <si>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</si>
  <si>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</si>
  <si>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</si>
  <si>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</si>
  <si>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</si>
  <si>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</si>
  <si>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</si>
  <si>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</si>
  <si>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</si>
  <si>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</si>
  <si>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</si>
  <si>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</si>
  <si>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</si>
  <si>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</si>
  <si>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</si>
  <si>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</si>
  <si>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</si>
  <si>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</si>
  <si>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</si>
  <si>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</si>
  <si>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</si>
  <si>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</si>
  <si>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</si>
  <si>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</si>
  <si>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</si>
  <si>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</si>
  <si>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</si>
  <si>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</si>
  <si>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</si>
  <si>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</si>
  <si>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</si>
  <si>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</si>
  <si>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</si>
  <si>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</si>
  <si>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</si>
  <si>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</si>
  <si>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</si>
  <si>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</si>
  <si>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</si>
  <si>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</si>
  <si>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</si>
  <si>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</si>
  <si>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</si>
  <si>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</si>
  <si>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</si>
  <si>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</si>
  <si>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</si>
  <si>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</si>
  <si>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</si>
  <si>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</si>
  <si>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</si>
  <si>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</si>
  <si>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</si>
  <si>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</si>
  <si>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</si>
  <si>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</si>
  <si>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</si>
  <si>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</si>
  <si>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</si>
  <si>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</si>
  <si>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</si>
  <si>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</si>
  <si>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</si>
  <si>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</si>
  <si>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</si>
  <si>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</si>
  <si>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</si>
  <si>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</si>
  <si>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</si>
  <si>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</si>
  <si>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</si>
  <si>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</si>
  <si>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</si>
  <si>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</si>
  <si>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</si>
  <si>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</si>
  <si>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</si>
  <si>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</si>
  <si>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</si>
  <si>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</si>
  <si>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</si>
  <si>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</si>
  <si>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</si>
  <si>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</si>
  <si>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</si>
  <si>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</si>
  <si>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</si>
  <si>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</si>
  <si>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</si>
  <si>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</si>
  <si>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</si>
  <si>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</si>
  <si>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</si>
  <si>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</si>
  <si>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</si>
  <si>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</si>
  <si>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</si>
  <si>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</si>
  <si>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</si>
  <si>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</si>
  <si>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</si>
  <si>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</si>
  <si>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</si>
  <si>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</si>
  <si>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</si>
  <si>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</si>
  <si>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</si>
  <si>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</si>
  <si>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</si>
  <si>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</si>
  <si>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</si>
  <si>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</si>
  <si>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</si>
  <si>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</si>
  <si>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</si>
  <si>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</si>
  <si>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</si>
  <si>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</si>
  <si>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</si>
  <si>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</si>
  <si>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</si>
  <si>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</si>
  <si>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</si>
  <si>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</si>
  <si>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</si>
  <si>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</si>
  <si>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</si>
  <si>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</si>
  <si>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</si>
  <si>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</si>
  <si>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</si>
  <si>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</si>
  <si>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</si>
  <si>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</si>
  <si>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</si>
  <si>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</si>
  <si>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</si>
  <si>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</si>
  <si>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</si>
  <si>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</si>
  <si>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</si>
  <si>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</si>
  <si>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</si>
  <si>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</si>
  <si>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</si>
  <si>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</si>
  <si>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</si>
  <si>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</si>
  <si>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</si>
  <si>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</si>
  <si>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</si>
  <si>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</si>
  <si>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</si>
  <si>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</si>
  <si>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</si>
  <si>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</si>
  <si>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</si>
  <si>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</si>
  <si>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</si>
  <si>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</si>
  <si>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</si>
  <si>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</si>
  <si>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</si>
  <si>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</si>
  <si>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</si>
  <si>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</si>
  <si>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</si>
  <si>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</si>
  <si>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</si>
  <si>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</si>
  <si>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</si>
  <si>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</si>
  <si>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</si>
  <si>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</si>
  <si>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</si>
  <si>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</si>
  <si>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</si>
  <si>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</si>
  <si>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</si>
  <si>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</si>
  <si>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</si>
  <si>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</si>
  <si>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</si>
  <si>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</si>
  <si>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</si>
  <si>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</si>
  <si>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</si>
  <si>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</si>
  <si>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</si>
  <si>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</si>
  <si>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</si>
  <si>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</si>
  <si>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</si>
  <si>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</si>
  <si>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</si>
  <si>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</si>
  <si>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</si>
  <si>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</si>
  <si>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</si>
  <si>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</si>
  <si>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</si>
  <si>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</si>
  <si>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</si>
  <si>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</si>
  <si>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</si>
  <si>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</si>
  <si>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</si>
  <si>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</si>
  <si>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</si>
  <si>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</si>
  <si>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</si>
  <si>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</si>
  <si>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</si>
  <si>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</si>
  <si>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</si>
  <si>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</si>
  <si>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</si>
  <si>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</si>
  <si>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</si>
  <si>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</si>
  <si>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</si>
  <si>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</si>
  <si>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</si>
  <si>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</si>
  <si>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</si>
  <si>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</si>
  <si>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</si>
  <si>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</si>
  <si>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</si>
  <si>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</si>
  <si>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</si>
  <si>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</si>
  <si>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</si>
  <si>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</si>
  <si>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</si>
  <si>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</si>
  <si>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</si>
  <si>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</si>
  <si>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</si>
  <si>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</si>
  <si>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</si>
  <si>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</si>
  <si>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</si>
  <si>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</si>
  <si>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</si>
  <si>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</si>
  <si>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</si>
  <si>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</si>
  <si>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</si>
  <si>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</si>
  <si>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</si>
  <si>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</si>
  <si>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</si>
  <si>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</si>
  <si>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</si>
  <si>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</si>
  <si>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</si>
  <si>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</si>
  <si>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</si>
  <si>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</si>
  <si>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</si>
  <si>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</si>
  <si>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</si>
  <si>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</si>
  <si>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</si>
  <si>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</si>
  <si>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</si>
  <si>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</si>
  <si>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</si>
  <si>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</si>
  <si>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</si>
  <si>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</si>
  <si>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</si>
  <si>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</si>
  <si>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</si>
  <si>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</si>
  <si>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</si>
  <si>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</si>
  <si>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</si>
  <si>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</si>
  <si>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</si>
  <si>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</si>
  <si>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</si>
  <si>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</si>
  <si>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</si>
  <si>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</si>
  <si>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</si>
  <si>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</si>
  <si>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</si>
  <si>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</si>
  <si>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</si>
  <si>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</si>
  <si>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</si>
  <si>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</si>
  <si>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</si>
  <si>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</si>
  <si>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</si>
  <si>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</si>
  <si>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</si>
  <si>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</si>
  <si>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</si>
  <si>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</si>
  <si>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</si>
  <si>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</si>
  <si>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</si>
  <si>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</si>
  <si>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</si>
  <si>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</si>
  <si>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</si>
  <si>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</si>
  <si>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</si>
  <si>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</si>
  <si>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</si>
  <si>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</si>
  <si>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</si>
  <si>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</si>
  <si>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</si>
  <si>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</si>
  <si>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</si>
  <si>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</si>
  <si>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</si>
  <si>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</si>
  <si>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</si>
  <si>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</si>
  <si>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</si>
  <si>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</si>
  <si>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</si>
  <si>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</si>
  <si>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</si>
  <si>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</si>
  <si>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</si>
  <si>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</si>
  <si>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</si>
  <si>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</si>
  <si>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</si>
  <si>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</si>
  <si>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</si>
  <si>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</si>
  <si>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</si>
  <si>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</si>
  <si>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</si>
  <si>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</si>
  <si>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</si>
  <si>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</si>
  <si>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</si>
  <si>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</si>
  <si>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</si>
  <si>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</si>
  <si>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</si>
  <si>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</si>
  <si>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</si>
  <si>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</si>
  <si>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</si>
  <si>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</si>
  <si>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</si>
  <si>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</si>
  <si>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</si>
  <si>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</si>
  <si>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</si>
  <si>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</si>
  <si>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</si>
  <si>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</si>
  <si>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</si>
  <si>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</si>
  <si>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</si>
  <si>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</si>
  <si>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</si>
  <si>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</si>
  <si>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</si>
  <si>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</si>
  <si>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</si>
  <si>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</si>
  <si>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</si>
  <si>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</si>
  <si>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</si>
  <si>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</si>
  <si>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</si>
  <si>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</si>
  <si>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</si>
  <si>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</si>
  <si>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</si>
  <si>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</si>
  <si>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</si>
  <si>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</si>
  <si>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</si>
  <si>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</si>
  <si>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</si>
  <si>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</si>
  <si>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</si>
  <si>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</si>
  <si>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</si>
  <si>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</si>
  <si>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</si>
  <si>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</si>
  <si>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</si>
  <si>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</si>
  <si>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</si>
  <si>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</si>
  <si>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</si>
  <si>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</si>
  <si>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</si>
  <si>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</si>
  <si>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</si>
  <si>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</si>
  <si>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</si>
  <si>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</si>
  <si>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</si>
  <si>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</si>
  <si>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</si>
  <si>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</si>
  <si>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</si>
  <si>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</si>
  <si>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</si>
  <si>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</si>
  <si>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</si>
  <si>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</si>
  <si>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</si>
  <si>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</si>
  <si>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</si>
  <si>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</si>
  <si>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</si>
  <si>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</si>
  <si>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</si>
  <si>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</si>
  <si>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</si>
  <si>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</si>
  <si>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</si>
  <si>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</si>
  <si>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</si>
  <si>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</si>
  <si>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</si>
  <si>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</si>
  <si>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</si>
  <si>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</si>
  <si>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</si>
  <si>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</si>
  <si>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</si>
  <si>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</si>
  <si>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</si>
  <si>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</si>
  <si>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</si>
  <si>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</si>
  <si>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</si>
  <si>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</si>
  <si>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</si>
  <si>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</si>
  <si>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</si>
  <si>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</si>
  <si>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</si>
  <si>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</si>
  <si>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</si>
  <si>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</si>
  <si>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</si>
  <si>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</si>
  <si>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</si>
  <si>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</si>
  <si>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</si>
  <si>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</si>
  <si>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</si>
  <si>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</si>
  <si>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</si>
  <si>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</si>
  <si>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</si>
  <si>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</si>
  <si>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</si>
  <si>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</si>
  <si>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</si>
  <si>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</si>
  <si>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</si>
  <si>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</si>
  <si>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</si>
  <si>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</si>
  <si>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</si>
  <si>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</si>
  <si>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</si>
  <si>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</si>
  <si>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</si>
  <si>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</si>
  <si>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</si>
  <si>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</si>
  <si>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</si>
  <si>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</si>
  <si>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</si>
  <si>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</si>
  <si>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</si>
  <si>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</si>
  <si>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</si>
  <si>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</si>
  <si>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</si>
  <si>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</si>
  <si>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</si>
  <si>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</si>
  <si>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</si>
  <si>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</si>
  <si>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</si>
  <si>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</si>
  <si>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</si>
  <si>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</si>
  <si>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</si>
  <si>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</si>
  <si>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</si>
  <si>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</si>
  <si>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</si>
  <si>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</si>
  <si>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</si>
  <si>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</si>
  <si>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</si>
  <si>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</si>
  <si>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</si>
  <si>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</si>
  <si>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</si>
  <si>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</si>
  <si>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</si>
  <si>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</si>
  <si>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</si>
  <si>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</si>
  <si>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</si>
  <si>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</si>
  <si>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</si>
  <si>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</si>
  <si>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</si>
  <si>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</si>
  <si>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</si>
  <si>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</si>
  <si>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</si>
  <si>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</si>
  <si>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</si>
  <si>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</si>
  <si>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</si>
  <si>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</si>
  <si>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</si>
  <si>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</si>
  <si>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</si>
  <si>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</si>
  <si>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</si>
  <si>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</si>
  <si>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</si>
  <si>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</si>
  <si>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</si>
  <si>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</si>
  <si>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</si>
  <si>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</si>
  <si>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</si>
  <si>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</si>
  <si>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</si>
  <si>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</si>
  <si>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</si>
  <si>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</si>
  <si>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</si>
  <si>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</si>
  <si>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</si>
  <si>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</si>
  <si>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</si>
  <si>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</si>
  <si>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</si>
  <si>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</si>
  <si>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</si>
  <si>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</si>
  <si>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</si>
  <si>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</si>
  <si>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</si>
  <si>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</si>
  <si>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</si>
  <si>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</si>
  <si>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</si>
  <si>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</si>
  <si>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</si>
  <si>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</si>
  <si>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</si>
  <si>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</si>
  <si>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</si>
  <si>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</si>
  <si>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</si>
  <si>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</si>
  <si>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</si>
  <si>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</si>
  <si>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</si>
  <si>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</si>
  <si>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</si>
  <si>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</si>
  <si>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</si>
  <si>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</si>
  <si>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</si>
  <si>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</si>
  <si>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</si>
  <si>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</si>
  <si>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</si>
  <si>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</si>
  <si>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</si>
  <si>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</si>
  <si>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</si>
  <si>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</si>
  <si>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</si>
  <si>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</si>
  <si>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</si>
  <si>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</si>
  <si>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</si>
  <si>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</si>
  <si>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</si>
  <si>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</si>
  <si>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</si>
  <si>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</si>
  <si>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</si>
  <si>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</si>
  <si>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</si>
  <si>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</si>
  <si>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</si>
  <si>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</si>
  <si>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</si>
  <si>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</si>
  <si>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</si>
  <si>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</si>
  <si>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</si>
  <si>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</si>
  <si>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</si>
  <si>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</si>
  <si>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</si>
  <si>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</si>
  <si>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</si>
  <si>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</si>
  <si>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</si>
  <si>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</si>
  <si>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</si>
  <si>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</si>
  <si>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</si>
  <si>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</si>
  <si>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</si>
  <si>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</si>
  <si>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</si>
  <si>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</si>
  <si>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</si>
  <si>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</si>
  <si>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</si>
  <si>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</si>
  <si>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</si>
  <si>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</si>
  <si>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</si>
  <si>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</si>
  <si>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</si>
  <si>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</si>
  <si>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</si>
  <si>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</si>
  <si>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</si>
  <si>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</si>
  <si>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</si>
  <si>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</si>
  <si>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</si>
  <si>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</si>
  <si>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</si>
  <si>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</si>
  <si>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</si>
  <si>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</si>
  <si>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</si>
  <si>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</si>
  <si>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</si>
  <si>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</si>
  <si>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</si>
  <si>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</si>
  <si>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</si>
  <si>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</si>
  <si>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</si>
  <si>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</si>
  <si>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</si>
  <si>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</si>
  <si>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</si>
  <si>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</si>
  <si>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</si>
  <si>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</si>
  <si>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</si>
  <si>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</si>
  <si>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</si>
  <si>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</si>
  <si>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</si>
  <si>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</si>
  <si>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</si>
  <si>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</si>
  <si>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</si>
  <si>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</si>
  <si>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</si>
  <si>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</si>
  <si>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</si>
  <si>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</si>
  <si>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</si>
  <si>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</si>
  <si>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</si>
  <si>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</si>
  <si>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</si>
  <si>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</si>
  <si>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</si>
  <si>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</si>
  <si>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</si>
  <si>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</si>
  <si>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</si>
  <si>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</si>
  <si>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</si>
  <si>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</si>
  <si>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</si>
  <si>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</si>
  <si>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</si>
  <si>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</si>
  <si>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</si>
  <si>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</si>
  <si>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</si>
  <si>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</si>
  <si>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</si>
  <si>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</si>
  <si>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</si>
  <si>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</si>
  <si>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</si>
  <si>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</si>
  <si>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</si>
  <si>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</si>
  <si>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</si>
  <si>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</si>
  <si>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</si>
  <si>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</si>
  <si>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</si>
  <si>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</si>
  <si>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</si>
  <si>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</si>
  <si>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</si>
  <si>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</si>
  <si>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</si>
  <si>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</si>
  <si>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</si>
  <si>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</si>
  <si>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</si>
  <si>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</si>
  <si>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</si>
  <si>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</si>
  <si>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</si>
  <si>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</si>
  <si>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</si>
  <si>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</si>
  <si>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</si>
  <si>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</si>
  <si>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</si>
  <si>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</si>
  <si>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</si>
  <si>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</si>
  <si>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</si>
  <si>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</si>
  <si>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</si>
  <si>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</si>
  <si>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</si>
  <si>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</si>
  <si>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</si>
  <si>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</si>
  <si>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</si>
  <si>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</si>
  <si>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</si>
  <si>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</si>
  <si>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</si>
  <si>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</si>
  <si>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</si>
  <si>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</si>
  <si>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</si>
  <si>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</si>
  <si>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</si>
  <si>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</si>
  <si>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</si>
  <si>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</si>
  <si>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</si>
  <si>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</si>
  <si>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</si>
  <si>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</si>
  <si>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</si>
  <si>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</si>
  <si>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</si>
  <si>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</si>
  <si>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</si>
  <si>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</si>
  <si>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</si>
  <si>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</si>
  <si>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</si>
  <si>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</si>
  <si>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</si>
  <si>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</si>
  <si>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</si>
  <si>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</si>
  <si>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</si>
  <si>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</si>
  <si>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</si>
  <si>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</si>
  <si>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</si>
  <si>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</si>
  <si>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</si>
  <si>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</si>
  <si>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</si>
  <si>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</si>
  <si>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</si>
  <si>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</si>
  <si>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</si>
  <si>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</si>
  <si>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</si>
  <si>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</si>
  <si>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</si>
  <si>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</si>
  <si>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</si>
  <si>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</si>
  <si>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</si>
  <si>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</si>
  <si>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</si>
  <si>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</si>
  <si>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</si>
  <si>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</si>
  <si>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</si>
  <si>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</si>
  <si>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</si>
  <si>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</si>
  <si>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</si>
  <si>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</si>
  <si>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</si>
  <si>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</si>
  <si>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</si>
  <si>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</si>
  <si>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</si>
  <si>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</si>
  <si>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</si>
  <si>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</si>
  <si>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</si>
  <si>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</si>
  <si>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</si>
  <si>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</si>
  <si>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</si>
  <si>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</si>
  <si>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</si>
  <si>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</si>
  <si>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</si>
  <si>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</si>
  <si>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</si>
  <si>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</si>
  <si>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</si>
  <si>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</si>
  <si>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</si>
  <si>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</si>
  <si>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</si>
  <si>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</si>
  <si>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</si>
  <si>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</si>
  <si>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</si>
  <si>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</si>
  <si>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</si>
  <si>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</si>
  <si>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</si>
  <si>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</si>
  <si>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</si>
  <si>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</si>
  <si>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</si>
  <si>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</si>
  <si>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</si>
  <si>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</si>
  <si>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</si>
  <si>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</si>
  <si>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</si>
  <si>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</si>
  <si>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</si>
  <si>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</si>
  <si>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</si>
  <si>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</si>
  <si>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</si>
  <si>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</si>
  <si>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</si>
  <si>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</si>
  <si>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</si>
  <si>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</si>
  <si>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</si>
  <si>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</si>
  <si>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</si>
  <si>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</si>
  <si>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</si>
  <si>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</si>
  <si>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</si>
  <si>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</si>
  <si>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</si>
  <si>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</si>
  <si>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</si>
  <si>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</si>
  <si>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</si>
  <si>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</si>
  <si>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</si>
  <si>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</si>
  <si>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</si>
  <si>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</si>
  <si>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</si>
  <si>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</si>
  <si>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</si>
  <si>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</si>
  <si>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</si>
  <si>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</si>
  <si>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</si>
  <si>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</si>
  <si>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</si>
  <si>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</si>
  <si>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</si>
  <si>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</si>
  <si>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</si>
  <si>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</si>
  <si>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</si>
  <si>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</si>
  <si>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</si>
  <si>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</si>
  <si>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</si>
  <si>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</si>
  <si>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</si>
  <si>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</si>
  <si>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</si>
  <si>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</si>
  <si>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</si>
  <si>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</si>
  <si>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</si>
  <si>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</si>
  <si>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</si>
  <si>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</si>
  <si>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</si>
  <si>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</si>
  <si>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</si>
  <si>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</si>
  <si>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</si>
  <si>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</si>
  <si>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</si>
  <si>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</si>
  <si>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</si>
  <si>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</si>
  <si>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</si>
  <si>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</si>
  <si>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</si>
  <si>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</si>
  <si>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</si>
  <si>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</si>
  <si>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</si>
  <si>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</si>
  <si>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</si>
  <si>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</si>
  <si>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</si>
  <si>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</si>
  <si>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</si>
  <si>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</si>
  <si>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</si>
  <si>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</si>
  <si>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</si>
  <si>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</si>
  <si>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</si>
  <si>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</si>
  <si>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</si>
  <si>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</si>
  <si>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</si>
  <si>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</si>
  <si>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</si>
  <si>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</si>
  <si>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</si>
  <si>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</si>
  <si>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</si>
  <si>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</si>
  <si>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</si>
  <si>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</si>
  <si>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</si>
  <si>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</si>
  <si>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</si>
  <si>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</si>
  <si>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</si>
  <si>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</si>
  <si>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</si>
  <si>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</si>
  <si>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</si>
  <si>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</si>
  <si>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</si>
  <si>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</si>
  <si>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</si>
  <si>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</si>
  <si>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</si>
  <si>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</si>
  <si>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</si>
  <si>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</si>
  <si>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</si>
  <si>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</si>
  <si>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</si>
  <si>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</si>
  <si>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</si>
  <si>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</si>
  <si>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</si>
  <si>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</si>
  <si>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</si>
  <si>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</si>
  <si>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</si>
  <si>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</si>
  <si>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</si>
  <si>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</si>
  <si>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</si>
  <si>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</si>
  <si>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</si>
  <si>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</si>
  <si>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</si>
  <si>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</si>
  <si>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</si>
  <si>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</si>
  <si>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</si>
  <si>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</si>
  <si>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</si>
  <si>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</si>
  <si>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</si>
  <si>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</si>
  <si>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</si>
  <si>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</si>
  <si>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</si>
  <si>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</si>
  <si>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</si>
  <si>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</si>
  <si>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</si>
  <si>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</si>
  <si>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</si>
  <si>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</si>
  <si>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</si>
  <si>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</si>
  <si>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</si>
  <si>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</si>
  <si>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</si>
  <si>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</si>
  <si>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</si>
  <si>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</si>
  <si>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</si>
  <si>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</si>
  <si>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</si>
  <si>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</si>
  <si>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</si>
  <si>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</si>
  <si>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</si>
  <si>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</si>
  <si>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</si>
  <si>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</si>
  <si>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</si>
  <si>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</si>
  <si>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</si>
  <si>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</si>
  <si>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</si>
  <si>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</si>
  <si>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</si>
  <si>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</si>
  <si>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</si>
  <si>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</si>
  <si>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</si>
  <si>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</si>
  <si>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</si>
  <si>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</si>
  <si>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</si>
  <si>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</si>
  <si>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</si>
  <si>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</si>
  <si>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</si>
  <si>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</si>
  <si>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</si>
  <si>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</si>
  <si>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</si>
  <si>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</si>
  <si>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</si>
  <si>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</si>
  <si>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</si>
  <si>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</si>
  <si>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</si>
  <si>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</si>
  <si>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</si>
  <si>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</si>
  <si>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</si>
  <si>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</si>
  <si>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</si>
  <si>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</si>
  <si>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</si>
  <si>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</si>
  <si>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</si>
  <si>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</si>
  <si>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</si>
  <si>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</si>
  <si>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</si>
  <si>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</si>
  <si>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</si>
  <si>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</si>
  <si>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</si>
  <si>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</si>
  <si>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</si>
  <si>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</si>
  <si>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</si>
  <si>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</si>
  <si>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</si>
  <si>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</si>
  <si>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</si>
  <si>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</si>
  <si>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</si>
  <si>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</si>
  <si>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</si>
  <si>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</si>
  <si>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</si>
  <si>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</si>
  <si>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</si>
  <si>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</si>
  <si>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</si>
  <si>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</si>
  <si>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</si>
  <si>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</si>
  <si>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</si>
  <si>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</si>
  <si>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</si>
  <si>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</si>
  <si>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</si>
  <si>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</si>
  <si>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</si>
  <si>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</si>
  <si>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</si>
  <si>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</si>
  <si>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</si>
  <si>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</si>
  <si>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</si>
  <si>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</si>
  <si>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</si>
  <si>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</si>
  <si>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</si>
  <si>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</si>
  <si>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</si>
  <si>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</si>
  <si>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</si>
  <si>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</si>
  <si>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</si>
  <si>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</si>
  <si>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</si>
  <si>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</si>
  <si>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</si>
  <si>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</si>
  <si>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</si>
  <si>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</si>
  <si>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</si>
  <si>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</si>
  <si>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</si>
  <si>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</si>
  <si>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</si>
  <si>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</si>
  <si>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</si>
  <si>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</si>
  <si>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</si>
  <si>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</si>
  <si>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</si>
  <si>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</si>
  <si>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</si>
  <si>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</si>
  <si>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</si>
  <si>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</si>
  <si>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</si>
  <si>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</si>
  <si>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</si>
  <si>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</si>
  <si>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</si>
  <si>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</si>
  <si>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</si>
  <si>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</si>
  <si>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</si>
  <si>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</si>
  <si>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</si>
  <si>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</si>
  <si>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</si>
  <si>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</si>
  <si>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</si>
  <si>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</si>
  <si>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</si>
  <si>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</si>
  <si>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</si>
  <si>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</si>
  <si>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</si>
  <si>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</si>
  <si>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</si>
  <si>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</si>
  <si>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</si>
  <si>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</si>
  <si>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</si>
  <si>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</si>
  <si>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</si>
  <si>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</si>
  <si>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</si>
  <si>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</si>
  <si>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</si>
  <si>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</si>
  <si>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</si>
  <si>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</si>
  <si>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</si>
  <si>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</si>
  <si>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</si>
  <si>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</si>
  <si>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</si>
  <si>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</si>
  <si>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</si>
  <si>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</si>
  <si>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</si>
  <si>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</si>
  <si>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</si>
  <si>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</si>
  <si>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</si>
  <si>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</si>
  <si>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</si>
  <si>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</si>
  <si>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</si>
  <si>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</si>
  <si>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</si>
  <si>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</si>
  <si>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</si>
  <si>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</si>
  <si>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</si>
  <si>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</si>
  <si>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</si>
  <si>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</si>
  <si>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</si>
  <si>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</si>
  <si>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</si>
  <si>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</si>
  <si>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</si>
  <si>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</si>
  <si>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</si>
  <si>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</si>
  <si>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</si>
  <si>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</si>
  <si>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</si>
  <si>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</si>
  <si>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</si>
  <si>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</si>
  <si>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</si>
  <si>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</si>
  <si>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</si>
  <si>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</si>
  <si>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</si>
  <si>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</si>
  <si>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</si>
  <si>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</si>
  <si>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</si>
  <si>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</si>
  <si>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</si>
  <si>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</si>
  <si>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</si>
  <si>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</si>
  <si>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</si>
  <si>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</si>
  <si>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</si>
  <si>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</si>
  <si>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</si>
  <si>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</si>
  <si>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</si>
  <si>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</si>
  <si>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</si>
  <si>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</si>
  <si>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</si>
  <si>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</si>
  <si>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</si>
  <si>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</si>
  <si>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</si>
  <si>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</si>
  <si>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</si>
  <si>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</si>
  <si>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</si>
  <si>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</si>
  <si>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</si>
  <si>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</si>
  <si>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</si>
  <si>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</si>
  <si>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</si>
  <si>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</si>
  <si>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</si>
  <si>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</si>
  <si>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</si>
  <si>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</si>
  <si>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</si>
  <si>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</si>
  <si>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</si>
  <si>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</si>
  <si>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</si>
  <si>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</si>
  <si>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</si>
  <si>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</si>
  <si>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</si>
  <si>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</si>
  <si>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</si>
  <si>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</si>
  <si>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</si>
  <si>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</si>
  <si>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</si>
  <si>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</si>
  <si>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</si>
  <si>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</si>
  <si>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</si>
  <si>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</si>
  <si>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</si>
  <si>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</si>
  <si>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</si>
  <si>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</si>
  <si>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</si>
  <si>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</si>
  <si>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</si>
  <si>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</si>
  <si>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</si>
  <si>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</si>
  <si>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</si>
  <si>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</si>
  <si>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</si>
  <si>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</si>
  <si>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</si>
  <si>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</si>
  <si>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</si>
  <si>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</si>
  <si>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</si>
  <si>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</si>
  <si>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</si>
  <si>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</si>
  <si>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</si>
  <si>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</si>
  <si>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</si>
  <si>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</si>
  <si>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</si>
  <si>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</si>
  <si>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</si>
  <si>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</si>
  <si>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</si>
  <si>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</si>
  <si>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</si>
  <si>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</si>
  <si>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</si>
  <si>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</si>
  <si>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</si>
  <si>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</si>
  <si>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</si>
  <si>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</si>
  <si>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</si>
  <si>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</si>
  <si>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</si>
  <si>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</si>
  <si>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</si>
  <si>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</si>
  <si>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</si>
  <si>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</si>
  <si>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</si>
  <si>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</si>
  <si>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</si>
  <si>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</si>
  <si>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</si>
  <si>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</si>
  <si>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</si>
  <si>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</si>
  <si>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</si>
  <si>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</si>
  <si>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</si>
  <si>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</si>
  <si>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</si>
  <si>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</si>
  <si>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</si>
  <si>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</si>
  <si>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</si>
  <si>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</si>
  <si>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</si>
  <si>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</si>
  <si>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</si>
  <si>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</si>
  <si>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</si>
  <si>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</si>
  <si>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</si>
  <si>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</si>
  <si>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</si>
  <si>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</si>
  <si>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</si>
  <si>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</si>
  <si>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</si>
  <si>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</si>
  <si>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</si>
  <si>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</si>
  <si>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</si>
  <si>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</si>
  <si>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</si>
  <si>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</si>
  <si>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</si>
  <si>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</si>
  <si>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</si>
  <si>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</si>
  <si>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</si>
  <si>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</si>
  <si>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</si>
  <si>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</si>
  <si>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</si>
  <si>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</si>
  <si>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</si>
  <si>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</si>
  <si>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</si>
  <si>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</si>
  <si>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</si>
  <si>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</si>
  <si>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</si>
  <si>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</si>
  <si>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</si>
  <si>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</si>
  <si>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</si>
  <si>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</si>
  <si>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</si>
  <si>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</si>
  <si>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</si>
  <si>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</si>
  <si>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</si>
  <si>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</si>
  <si>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</si>
  <si>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</si>
  <si>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</si>
  <si>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</si>
  <si>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</si>
  <si>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</si>
  <si>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</si>
  <si>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</si>
  <si>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</si>
  <si>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</si>
  <si>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</si>
  <si>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</si>
  <si>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</si>
  <si>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</si>
  <si>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</si>
  <si>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</si>
  <si>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</si>
  <si>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</si>
  <si>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</si>
  <si>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</si>
  <si>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</si>
  <si>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</si>
  <si>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</si>
  <si>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</si>
  <si>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</si>
  <si>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</si>
  <si>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</si>
  <si>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</si>
  <si>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</si>
  <si>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</si>
  <si>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</si>
  <si>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</si>
  <si>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</si>
  <si>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</si>
  <si>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</si>
  <si>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</si>
  <si>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</si>
  <si>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</si>
  <si>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</si>
  <si>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</si>
  <si>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</si>
  <si>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</si>
  <si>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</si>
  <si>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</si>
  <si>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</si>
  <si>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</si>
  <si>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</si>
  <si>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</si>
  <si>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</si>
  <si>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</si>
  <si>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</si>
  <si>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</si>
  <si>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</si>
  <si>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</si>
  <si>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</si>
  <si>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</si>
  <si>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</si>
  <si>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</si>
  <si>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</si>
  <si>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</si>
  <si>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</si>
  <si>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</si>
  <si>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</si>
  <si>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</si>
  <si>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</si>
  <si>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</si>
  <si>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</si>
  <si>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</si>
  <si>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</si>
  <si>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</si>
  <si>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</si>
  <si>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</si>
  <si>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</si>
  <si>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</si>
  <si>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</si>
  <si>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</si>
  <si>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</si>
  <si>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</si>
  <si>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</si>
  <si>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</si>
  <si>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</si>
  <si>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</si>
  <si>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</si>
  <si>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</si>
  <si>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</si>
  <si>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</si>
  <si>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</si>
  <si>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</si>
  <si>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</si>
  <si>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</si>
  <si>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</si>
  <si>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</si>
  <si>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</si>
  <si>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</si>
  <si>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</si>
  <si>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</si>
  <si>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</si>
  <si>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</si>
  <si>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</si>
  <si>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</si>
  <si>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</si>
  <si>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</si>
  <si>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</si>
  <si>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</si>
  <si>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</si>
  <si>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</si>
  <si>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</si>
  <si>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</si>
  <si>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</si>
  <si>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</si>
  <si>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</si>
  <si>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</si>
  <si>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</si>
  <si>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</si>
  <si>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</si>
  <si>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</si>
  <si>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</si>
  <si>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</si>
  <si>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</si>
  <si>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</si>
  <si>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</si>
  <si>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</si>
  <si>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</si>
  <si>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</si>
  <si>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</si>
  <si>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</si>
  <si>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</si>
  <si>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</si>
  <si>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</si>
  <si>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</si>
  <si>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</si>
  <si>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</si>
  <si>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</si>
  <si>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</si>
  <si>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</si>
  <si>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</si>
  <si>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</si>
  <si>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</si>
  <si>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</si>
  <si>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</si>
  <si>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</si>
  <si>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</si>
  <si>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</si>
  <si>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</si>
  <si>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</si>
  <si>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</si>
  <si>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</si>
  <si>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</si>
  <si>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</si>
  <si>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</si>
  <si>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</si>
  <si>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</si>
  <si>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</si>
  <si>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</si>
  <si>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</si>
  <si>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</si>
  <si>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</si>
  <si>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</si>
  <si>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</si>
  <si>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</si>
  <si>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</si>
  <si>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</si>
  <si>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</si>
  <si>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</si>
  <si>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</si>
  <si>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</si>
  <si>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</si>
  <si>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</si>
  <si>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</si>
  <si>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</si>
  <si>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</si>
  <si>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</si>
  <si>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</si>
  <si>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</si>
  <si>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</si>
  <si>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</si>
  <si>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</si>
  <si>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</si>
  <si>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</si>
  <si>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</si>
  <si>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</si>
  <si>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</si>
  <si>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</si>
  <si>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</si>
  <si>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</si>
  <si>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</si>
  <si>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</si>
  <si>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</si>
  <si>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</si>
  <si>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</si>
  <si>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</si>
  <si>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</si>
  <si>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</si>
  <si>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</si>
  <si>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</si>
  <si>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</si>
  <si>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</si>
  <si>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</si>
  <si>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</si>
  <si>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</si>
  <si>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</si>
  <si>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</si>
  <si>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</si>
  <si>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</si>
  <si>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</si>
  <si>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</si>
  <si>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</si>
  <si>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</si>
  <si>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</si>
  <si>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</si>
  <si>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</si>
  <si>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</si>
  <si>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</si>
  <si>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</si>
  <si>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</si>
  <si>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</si>
  <si>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</si>
  <si>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</si>
  <si>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</si>
  <si>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</si>
  <si>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</si>
  <si>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</si>
  <si>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</si>
  <si>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</si>
  <si>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</si>
  <si>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</si>
  <si>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</si>
  <si>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</si>
  <si>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</si>
  <si>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</si>
  <si>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</si>
  <si>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</si>
  <si>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</si>
  <si>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</si>
  <si>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</si>
  <si>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</si>
  <si>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</si>
  <si>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</si>
  <si>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</si>
  <si>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</si>
  <si>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</si>
  <si>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</si>
  <si>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</si>
  <si>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</si>
  <si>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</si>
  <si>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</si>
  <si>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</si>
  <si>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</si>
  <si>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</si>
  <si>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</si>
  <si>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</si>
  <si>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</si>
  <si>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</si>
  <si>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</si>
  <si>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</si>
  <si>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</si>
  <si>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</si>
  <si>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</si>
  <si>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</si>
  <si>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</si>
  <si>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</si>
  <si>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</si>
  <si>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</si>
  <si>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</si>
  <si>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</si>
  <si>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</si>
  <si>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</si>
  <si>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</si>
  <si>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</si>
  <si>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</si>
  <si>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</si>
  <si>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</si>
  <si>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</si>
  <si>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</si>
  <si>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</si>
  <si>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</si>
  <si>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</si>
  <si>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</si>
  <si>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</si>
  <si>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</si>
  <si>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</si>
  <si>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</si>
  <si>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</si>
  <si>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</si>
  <si>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</si>
  <si>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</si>
  <si>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</si>
  <si>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</si>
  <si>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</si>
  <si>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</si>
  <si>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</si>
  <si>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</si>
  <si>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</si>
  <si>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</si>
  <si>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</si>
  <si>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</si>
  <si>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</si>
  <si>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</si>
  <si>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</si>
  <si>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</si>
  <si>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</si>
  <si>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</si>
  <si>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</si>
  <si>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</si>
  <si>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</si>
  <si>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</si>
  <si>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</si>
  <si>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</si>
  <si>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</si>
  <si>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</si>
  <si>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</si>
  <si>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</si>
  <si>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</si>
  <si>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</si>
  <si>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</si>
  <si>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</si>
  <si>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</si>
  <si>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</si>
  <si>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</si>
  <si>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</si>
  <si>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</si>
  <si>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</si>
  <si>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</si>
  <si>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</si>
  <si>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</si>
  <si>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</si>
  <si>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</si>
  <si>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</si>
  <si>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</si>
  <si>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</si>
  <si>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</si>
  <si>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</si>
  <si>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</si>
  <si>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</si>
  <si>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</si>
  <si>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</si>
  <si>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</si>
  <si>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</si>
  <si>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</si>
  <si>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</si>
  <si>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</si>
  <si>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</si>
  <si>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</si>
  <si>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</si>
  <si>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</si>
  <si>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</si>
  <si>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</si>
  <si>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</si>
  <si>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</si>
  <si>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</si>
  <si>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</si>
  <si>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</si>
  <si>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</si>
  <si>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</si>
  <si>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</si>
  <si>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</si>
  <si>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</si>
  <si>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</si>
  <si>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</si>
  <si>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</si>
  <si>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</si>
  <si>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</si>
  <si>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</si>
  <si>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</si>
  <si>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</si>
  <si>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</si>
  <si>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</si>
  <si>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</si>
  <si>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</si>
  <si>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</si>
  <si>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</si>
  <si>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</si>
  <si>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</si>
  <si>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</si>
  <si>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</si>
  <si>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</si>
  <si>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</si>
  <si>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</si>
  <si>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</si>
  <si>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</si>
  <si>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</si>
  <si>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</si>
  <si>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</si>
  <si>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</si>
  <si>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</si>
  <si>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</si>
  <si>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</si>
  <si>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</si>
  <si>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</si>
  <si>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</si>
  <si>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</si>
  <si>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</si>
  <si>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</si>
  <si>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</si>
  <si>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</si>
  <si>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</si>
  <si>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</si>
  <si>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</si>
  <si>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</si>
  <si>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</si>
  <si>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</si>
  <si>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</si>
  <si>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</si>
  <si>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</si>
  <si>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</si>
  <si>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</si>
  <si>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</si>
  <si>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</si>
  <si>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</si>
  <si>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</si>
  <si>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</si>
  <si>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</si>
  <si>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</si>
  <si>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</si>
  <si>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</si>
  <si>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</si>
  <si>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</si>
  <si>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</si>
  <si>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</si>
  <si>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</si>
  <si>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</si>
  <si>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</si>
  <si>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</si>
  <si>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</si>
  <si>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</si>
  <si>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</si>
  <si>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</si>
  <si>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</si>
  <si>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</si>
  <si>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</si>
  <si>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</si>
  <si>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</si>
  <si>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</si>
  <si>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</si>
  <si>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</si>
  <si>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</si>
  <si>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</si>
  <si>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</si>
  <si>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</si>
  <si>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</si>
  <si>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</si>
  <si>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</si>
  <si>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</si>
  <si>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</si>
  <si>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</si>
  <si>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</si>
  <si>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</si>
  <si>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</si>
  <si>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</si>
  <si>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</si>
  <si>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</si>
  <si>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</si>
  <si>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</si>
  <si>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</si>
  <si>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</si>
  <si>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</si>
  <si>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</si>
  <si>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</si>
  <si>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</si>
  <si>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</si>
  <si>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</si>
  <si>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</si>
  <si>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</si>
  <si>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</si>
  <si>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</si>
  <si>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</si>
  <si>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</si>
  <si>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</si>
  <si>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</si>
  <si>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</si>
  <si>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</si>
  <si>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</si>
  <si>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</si>
  <si>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</si>
  <si>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</si>
  <si>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</si>
  <si>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</si>
  <si>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</si>
  <si>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</si>
  <si>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</si>
  <si>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</si>
  <si>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</si>
  <si>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</si>
  <si>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</si>
  <si>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</si>
  <si>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</si>
  <si>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</si>
  <si>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</si>
  <si>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</si>
  <si>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</si>
  <si>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</si>
  <si>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</si>
  <si>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</si>
  <si>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</si>
  <si>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</si>
  <si>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</si>
  <si>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</si>
  <si>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</si>
  <si>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</si>
  <si>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</si>
  <si>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</si>
  <si>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</si>
  <si>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</si>
  <si>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</si>
  <si>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</si>
  <si>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</si>
  <si>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</si>
  <si>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</si>
  <si>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</si>
  <si>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</si>
  <si>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</si>
  <si>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</si>
  <si>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</si>
  <si>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</si>
  <si>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</si>
  <si>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</si>
  <si>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</si>
  <si>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</si>
  <si>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</si>
  <si>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</si>
  <si>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</si>
  <si>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</si>
  <si>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</si>
  <si>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</si>
  <si>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</si>
  <si>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</si>
  <si>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</si>
  <si>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</si>
  <si>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</si>
  <si>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</si>
  <si>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</si>
  <si>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</si>
  <si>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</si>
  <si>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</si>
  <si>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</si>
  <si>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</si>
  <si>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</si>
  <si>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</si>
  <si>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</si>
  <si>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</si>
  <si>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</si>
  <si>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</si>
  <si>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</si>
  <si>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</si>
  <si>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</si>
  <si>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</si>
  <si>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</si>
  <si>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</si>
  <si>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</si>
  <si>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</si>
  <si>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</si>
  <si>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</si>
  <si>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</si>
  <si>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</si>
  <si>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</si>
  <si>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</si>
  <si>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</si>
  <si>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</si>
  <si>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</si>
  <si>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</si>
  <si>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</si>
  <si>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</si>
  <si>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</si>
  <si>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</si>
  <si>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</si>
  <si>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</si>
  <si>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</si>
  <si>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</si>
  <si>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</si>
  <si>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</si>
  <si>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</si>
  <si>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</si>
  <si>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</si>
  <si>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</si>
  <si>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</si>
  <si>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</si>
  <si>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</si>
  <si>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</si>
  <si>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</si>
  <si>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</si>
  <si>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</si>
  <si>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</si>
  <si>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</si>
  <si>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</si>
  <si>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</si>
  <si>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</si>
  <si>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</si>
  <si>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</si>
  <si>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</si>
  <si>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</si>
  <si>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</si>
  <si>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</si>
  <si>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</si>
  <si>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</si>
  <si>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</si>
  <si>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</si>
  <si>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</si>
  <si>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</si>
  <si>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</si>
  <si>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</si>
  <si>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</si>
  <si>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</si>
  <si>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</si>
  <si>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</si>
  <si>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</si>
  <si>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</si>
  <si>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</si>
  <si>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</si>
  <si>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</si>
  <si>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</si>
  <si>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</si>
  <si>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</si>
  <si>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</si>
  <si>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</si>
  <si>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</si>
  <si>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</si>
  <si>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</si>
  <si>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</si>
  <si>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</si>
  <si>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</si>
  <si>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</si>
  <si>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</si>
  <si>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</si>
  <si>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</si>
  <si>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</si>
  <si>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</si>
  <si>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</si>
  <si>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</si>
  <si>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</si>
  <si>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</si>
  <si>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</si>
  <si>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</si>
  <si>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</si>
  <si>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</si>
  <si>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</si>
  <si>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</si>
  <si>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</si>
  <si>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</si>
  <si>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</si>
  <si>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</si>
  <si>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</si>
  <si>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</si>
  <si>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</si>
  <si>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</si>
  <si>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</si>
  <si>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</si>
  <si>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</si>
  <si>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</si>
  <si>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</si>
  <si>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</si>
  <si>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</si>
  <si>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</si>
  <si>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</si>
  <si>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</si>
  <si>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</si>
  <si>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</si>
  <si>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</si>
  <si>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</si>
  <si>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</si>
  <si>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</si>
  <si>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</si>
  <si>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</si>
  <si>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</si>
  <si>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</si>
  <si>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</si>
  <si>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</si>
  <si>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</si>
  <si>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</si>
  <si>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</si>
  <si>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</si>
  <si>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</si>
  <si>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</si>
  <si>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</si>
  <si>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</si>
  <si>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</si>
  <si>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</si>
  <si>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</si>
  <si>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</si>
  <si>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</si>
  <si>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</si>
  <si>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</si>
  <si>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</si>
  <si>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</si>
  <si>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</si>
  <si>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</si>
  <si>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</si>
  <si>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</si>
  <si>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</si>
  <si>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</si>
  <si>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</si>
  <si>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</si>
  <si>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</si>
  <si>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</si>
  <si>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</si>
  <si>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</si>
  <si>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</si>
  <si>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</si>
  <si>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</si>
  <si>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</si>
  <si>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</si>
  <si>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</si>
  <si>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</si>
  <si>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</si>
  <si>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</si>
  <si>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</si>
  <si>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</si>
  <si>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</si>
  <si>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</si>
  <si>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</si>
  <si>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</si>
  <si>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</si>
  <si>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</si>
  <si>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</si>
  <si>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</si>
  <si>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</si>
  <si>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</si>
  <si>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</si>
  <si>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</si>
  <si>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</si>
  <si>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</si>
  <si>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</si>
  <si>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</si>
  <si>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</si>
  <si>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</si>
  <si>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</si>
  <si>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</si>
  <si>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</si>
  <si>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</si>
  <si>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</si>
  <si>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</si>
  <si>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</si>
  <si>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</si>
  <si>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</si>
  <si>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</si>
  <si>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</si>
  <si>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</si>
  <si>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</si>
  <si>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</si>
  <si>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</si>
  <si>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</si>
  <si>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</si>
  <si>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</si>
  <si>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</si>
  <si>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</si>
  <si>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</si>
  <si>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</si>
  <si>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</si>
  <si>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</si>
  <si>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</si>
  <si>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</si>
  <si>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</si>
  <si>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</si>
  <si>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</si>
  <si>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</si>
  <si>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</si>
  <si>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</si>
  <si>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</si>
  <si>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</si>
  <si>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</si>
  <si>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</si>
  <si>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</si>
  <si>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</si>
  <si>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</si>
  <si>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</si>
  <si>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</si>
  <si>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</si>
  <si>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</si>
  <si>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</si>
  <si>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</si>
  <si>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</si>
  <si>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</si>
  <si>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</si>
  <si>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</si>
  <si>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</si>
  <si>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</si>
  <si>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</si>
  <si>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</si>
  <si>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</si>
  <si>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</si>
  <si>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</si>
  <si>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</si>
  <si>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</si>
  <si>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</si>
  <si>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</si>
  <si>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</si>
  <si>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</si>
  <si>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</si>
  <si>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</si>
  <si>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</si>
  <si>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</si>
  <si>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</si>
  <si>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</si>
  <si>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</si>
  <si>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</si>
  <si>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</si>
  <si>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</si>
  <si>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</si>
  <si>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</si>
  <si>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</si>
  <si>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</si>
  <si>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</si>
  <si>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</si>
  <si>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</si>
  <si>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</si>
  <si>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</si>
  <si>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</si>
  <si>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</si>
  <si>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</si>
  <si>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</si>
  <si>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</si>
  <si>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</si>
  <si>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</si>
  <si>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</si>
  <si>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</si>
  <si>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</si>
  <si>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</si>
  <si>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</si>
  <si>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</si>
  <si>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</si>
  <si>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</si>
  <si>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</si>
  <si>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</si>
  <si>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</si>
  <si>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</si>
  <si>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</si>
  <si>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</si>
  <si>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</si>
  <si>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</si>
  <si>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</si>
  <si>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</si>
  <si>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</si>
  <si>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</si>
  <si>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</si>
  <si>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</si>
  <si>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</si>
  <si>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</si>
  <si>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</si>
  <si>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</si>
  <si>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</si>
  <si>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</si>
  <si>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</si>
  <si>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</si>
  <si>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</si>
  <si>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</si>
  <si>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</si>
  <si>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</si>
  <si>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</si>
  <si>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</si>
  <si>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</si>
  <si>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</si>
  <si>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</si>
  <si>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</si>
  <si>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</si>
  <si>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</si>
  <si>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</si>
  <si>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</si>
  <si>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</si>
  <si>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</si>
  <si>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</si>
  <si>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</si>
  <si>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</si>
  <si>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</si>
  <si>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</si>
  <si>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</si>
  <si>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</si>
  <si>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</si>
  <si>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</si>
  <si>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</si>
  <si>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</si>
  <si>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</si>
  <si>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</si>
  <si>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</si>
  <si>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</si>
  <si>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</si>
  <si>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</si>
  <si>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</si>
  <si>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</si>
  <si>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</si>
  <si>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</si>
  <si>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</si>
  <si>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</si>
  <si>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</si>
  <si>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</si>
  <si>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</si>
  <si>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</si>
  <si>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</si>
  <si>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</si>
  <si>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</si>
  <si>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</si>
  <si>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</si>
  <si>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</si>
  <si>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</si>
  <si>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</si>
  <si>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</si>
  <si>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</si>
  <si>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</si>
  <si>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</si>
  <si>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</si>
  <si>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</si>
  <si>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</si>
  <si>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</si>
  <si>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</si>
  <si>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</si>
  <si>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</si>
  <si>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</si>
  <si>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</si>
  <si>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</si>
  <si>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</si>
  <si>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</si>
  <si>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</si>
  <si>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</si>
  <si>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</si>
  <si>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</si>
  <si>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</si>
  <si>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</si>
  <si>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</si>
  <si>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</si>
  <si>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</si>
  <si>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</si>
  <si>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</si>
  <si>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</si>
  <si>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</si>
  <si>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</si>
  <si>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</si>
  <si>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</si>
  <si>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</si>
  <si>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</si>
  <si>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</si>
  <si>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</si>
  <si>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</si>
  <si>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</si>
  <si>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</si>
  <si>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</si>
  <si>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</si>
  <si>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</si>
  <si>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</si>
  <si>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</si>
  <si>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</si>
  <si>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</si>
  <si>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</si>
  <si>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</si>
  <si>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</si>
  <si>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</si>
  <si>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</si>
  <si>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</si>
  <si>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</si>
  <si>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</si>
  <si>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</si>
  <si>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</si>
  <si>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</si>
  <si>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</si>
  <si>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</si>
  <si>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</si>
  <si>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</si>
  <si>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</si>
  <si>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</si>
  <si>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</si>
  <si>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</si>
  <si>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</si>
  <si>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</si>
  <si>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</si>
  <si>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</si>
  <si>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</si>
  <si>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</si>
  <si>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</si>
  <si>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</si>
  <si>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</si>
  <si>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</si>
  <si>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</si>
  <si>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</si>
  <si>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</si>
  <si>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</si>
  <si>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</si>
  <si>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</si>
  <si>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</si>
  <si>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</si>
  <si>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</si>
  <si>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</si>
  <si>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</si>
  <si>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</si>
  <si>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</si>
  <si>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</si>
  <si>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</si>
  <si>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</si>
  <si>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</si>
  <si>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</si>
  <si>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</si>
  <si>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</si>
  <si>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</si>
  <si>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</si>
  <si>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</si>
  <si>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</si>
  <si>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</si>
  <si>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</si>
  <si>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</si>
  <si>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</si>
  <si>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</si>
  <si>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</si>
  <si>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</si>
  <si>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</si>
  <si>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</si>
  <si>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</si>
  <si>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</si>
  <si>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</si>
  <si>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</si>
  <si>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</si>
  <si>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</si>
  <si>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</si>
  <si>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</si>
  <si>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</si>
  <si>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</si>
  <si>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</si>
  <si>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</si>
  <si>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</si>
  <si>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</si>
  <si>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</si>
  <si>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</si>
  <si>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</si>
  <si>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</si>
  <si>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</si>
  <si>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</si>
  <si>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</si>
  <si>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</si>
  <si>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</si>
  <si>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</si>
  <si>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</si>
  <si>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</si>
  <si>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</si>
  <si>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</si>
  <si>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</si>
  <si>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</si>
  <si>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</si>
  <si>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</si>
  <si>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</si>
  <si>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</si>
  <si>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</si>
  <si>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</si>
  <si>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</si>
  <si>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</si>
  <si>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</si>
  <si>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</si>
  <si>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</si>
  <si>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</si>
  <si>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</si>
  <si>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</si>
  <si>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</si>
  <si>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</si>
  <si>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</si>
  <si>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</si>
  <si>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</si>
  <si>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</si>
  <si>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</si>
  <si>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</si>
  <si>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</si>
  <si>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</si>
  <si>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</si>
  <si>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</si>
  <si>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</si>
  <si>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</si>
  <si>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</si>
  <si>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</si>
  <si>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</si>
  <si>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</si>
  <si>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</si>
  <si>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</si>
  <si>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</si>
  <si>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</si>
  <si>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</si>
  <si>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</si>
  <si>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</si>
  <si>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</si>
  <si>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</si>
  <si>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</si>
  <si>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</si>
  <si>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</si>
  <si>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</si>
  <si>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</si>
  <si>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</si>
  <si>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</si>
  <si>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</si>
  <si>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</si>
  <si>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</si>
  <si>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</si>
  <si>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</si>
  <si>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</si>
  <si>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</si>
  <si>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</si>
  <si>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</si>
  <si>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</si>
  <si>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</si>
  <si>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</si>
  <si>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</si>
  <si>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</si>
  <si>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</si>
  <si>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</si>
  <si>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</si>
  <si>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</si>
  <si>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</si>
  <si>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</si>
  <si>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</si>
  <si>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</si>
  <si>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</si>
  <si>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</si>
  <si>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</si>
  <si>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</si>
  <si>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</si>
  <si>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</si>
  <si>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</si>
  <si>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</si>
  <si>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</si>
  <si>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</si>
  <si>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</si>
  <si>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</si>
  <si>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</si>
  <si>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</si>
  <si>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</si>
  <si>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</si>
  <si>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</si>
  <si>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</si>
  <si>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</si>
  <si>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</si>
  <si>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</si>
  <si>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</si>
  <si>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</si>
  <si>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</si>
  <si>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</si>
  <si>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</si>
  <si>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</si>
  <si>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</si>
  <si>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</si>
  <si>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</si>
  <si>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</si>
  <si>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</si>
  <si>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</si>
  <si>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</si>
  <si>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</si>
  <si>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</si>
  <si>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</si>
  <si>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</si>
  <si>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</si>
  <si>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</si>
  <si>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</si>
  <si>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</si>
  <si>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</si>
  <si>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</si>
  <si>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</si>
  <si>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</si>
  <si>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</si>
  <si>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</si>
  <si>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</si>
  <si>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</si>
  <si>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</si>
  <si>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</si>
  <si>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</si>
  <si>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</si>
  <si>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</si>
  <si>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</si>
  <si>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</si>
  <si>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</si>
  <si>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</si>
  <si>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</si>
  <si>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</si>
  <si>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</si>
  <si>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</si>
  <si>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</si>
  <si>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</si>
  <si>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</si>
  <si>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</si>
  <si>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</si>
  <si>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</si>
  <si>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</si>
  <si>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</si>
  <si>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</si>
  <si>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</si>
  <si>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</si>
  <si>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</si>
  <si>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</si>
  <si>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</si>
  <si>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</si>
  <si>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</si>
  <si>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</si>
  <si>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</si>
  <si>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</si>
  <si>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</si>
  <si>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</si>
  <si>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</si>
  <si>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</si>
  <si>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</si>
  <si>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</si>
  <si>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</si>
  <si>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</si>
  <si>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</si>
  <si>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</si>
  <si>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</si>
  <si>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</si>
  <si>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</si>
  <si>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</si>
  <si>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</si>
  <si>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</si>
  <si>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</si>
  <si>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</si>
  <si>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</si>
  <si>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</si>
  <si>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</si>
  <si>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</si>
  <si>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</si>
  <si>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</si>
  <si>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</si>
  <si>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</si>
  <si>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</si>
  <si>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</si>
  <si>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</si>
  <si>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</si>
  <si>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</si>
  <si>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</si>
  <si>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</si>
  <si>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</si>
  <si>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</si>
  <si>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</si>
  <si>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</si>
  <si>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</si>
  <si>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</si>
  <si>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</si>
  <si>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</si>
  <si>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</si>
  <si>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</si>
  <si>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</si>
  <si>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</si>
  <si>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</si>
  <si>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</si>
  <si>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</si>
  <si>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</si>
  <si>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</si>
  <si>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</si>
  <si>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</si>
  <si>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</si>
  <si>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</si>
  <si>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</si>
  <si>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</si>
  <si>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</si>
  <si>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</si>
  <si>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</si>
  <si>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</si>
  <si>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</si>
  <si>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</si>
  <si>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</si>
  <si>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</si>
  <si>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</si>
  <si>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</si>
  <si>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</si>
  <si>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</si>
  <si>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</si>
  <si>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</si>
  <si>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</si>
  <si>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</si>
  <si>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</si>
  <si>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</si>
  <si>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</si>
  <si>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</si>
  <si>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</si>
  <si>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</si>
  <si>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</si>
  <si>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</si>
  <si>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</si>
  <si>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</si>
  <si>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</si>
  <si>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</si>
  <si>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</si>
  <si>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</si>
  <si>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</si>
  <si>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</si>
  <si>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</si>
  <si>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</si>
  <si>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</si>
  <si>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</si>
  <si>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</si>
  <si>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</si>
  <si>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</si>
  <si>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</si>
  <si>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</si>
  <si>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</si>
  <si>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</si>
  <si>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</si>
  <si>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</si>
  <si>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</si>
  <si>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</si>
  <si>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</si>
  <si>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</si>
  <si>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</si>
  <si>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</si>
  <si>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</si>
  <si>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</si>
  <si>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</si>
  <si>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</si>
  <si>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</si>
  <si>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</si>
  <si>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</si>
  <si>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</si>
  <si>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</si>
  <si>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</si>
  <si>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</si>
  <si>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</si>
  <si>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</si>
  <si>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</si>
  <si>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</si>
  <si>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</si>
  <si>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</si>
  <si>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</si>
  <si>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</si>
  <si>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</si>
  <si>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</si>
  <si>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</si>
  <si>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</si>
  <si>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</si>
  <si>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</si>
  <si>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</si>
  <si>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</si>
  <si>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</si>
  <si>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</si>
  <si>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</si>
  <si>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</si>
  <si>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</si>
  <si>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</si>
  <si>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</si>
  <si>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</si>
  <si>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</si>
  <si>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</si>
  <si>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</si>
  <si>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</si>
  <si>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</si>
  <si>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</si>
  <si>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</si>
  <si>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</si>
  <si>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</si>
  <si>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</si>
  <si>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</si>
  <si>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</si>
  <si>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</si>
  <si>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</si>
  <si>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</si>
  <si>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</si>
  <si>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</si>
  <si>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</si>
  <si>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</si>
  <si>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</si>
  <si>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</si>
  <si>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</si>
  <si>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</si>
  <si>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</si>
  <si>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</si>
  <si>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</si>
  <si>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</si>
  <si>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</si>
  <si>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</si>
  <si>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</si>
  <si>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</si>
  <si>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</si>
  <si>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</si>
  <si>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</si>
  <si>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</si>
  <si>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</si>
  <si>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</si>
  <si>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</si>
  <si>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</si>
  <si>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</si>
  <si>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</si>
  <si>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</si>
  <si>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</si>
  <si>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</si>
  <si>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</si>
  <si>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</si>
  <si>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</si>
  <si>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</si>
  <si>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</si>
  <si>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</si>
  <si>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</si>
  <si>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</si>
  <si>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</si>
  <si>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</si>
  <si>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</si>
  <si>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</si>
  <si>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</si>
  <si>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</si>
  <si>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</si>
  <si>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</si>
  <si>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</si>
  <si>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</si>
  <si>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</si>
  <si>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</si>
  <si>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</si>
  <si>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</si>
  <si>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</si>
  <si>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</si>
  <si>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</si>
  <si>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</si>
  <si>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</si>
  <si>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</si>
  <si>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</si>
  <si>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</si>
  <si>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</si>
  <si>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</si>
  <si>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</si>
  <si>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</si>
  <si>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</si>
  <si>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</si>
  <si>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</si>
  <si>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</si>
  <si>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</si>
  <si>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</si>
  <si>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</si>
  <si>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</si>
  <si>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</si>
  <si>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</si>
  <si>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</si>
  <si>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</si>
  <si>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</si>
  <si>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</si>
  <si>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</si>
  <si>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</si>
  <si>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</si>
  <si>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</si>
  <si>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</si>
  <si>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</si>
  <si>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</si>
  <si>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</si>
  <si>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</si>
  <si>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</si>
  <si>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</si>
  <si>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</si>
  <si>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</si>
  <si>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</si>
  <si>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</si>
  <si>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</si>
  <si>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</si>
  <si>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</si>
  <si>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</si>
  <si>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</si>
  <si>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</si>
  <si>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</si>
  <si>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</si>
  <si>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</si>
  <si>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</si>
  <si>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</si>
  <si>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</si>
  <si>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</si>
  <si>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</si>
  <si>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</si>
  <si>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</si>
  <si>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</si>
  <si>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</si>
  <si>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</si>
  <si>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</si>
  <si>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</si>
  <si>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</si>
  <si>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</si>
  <si>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</si>
  <si>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</si>
  <si>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</si>
  <si>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</si>
  <si>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</si>
  <si>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</si>
  <si>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</si>
  <si>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</si>
  <si>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</si>
  <si>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</si>
  <si>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</si>
  <si>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</si>
  <si>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</si>
  <si>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</si>
  <si>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</si>
  <si>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</si>
  <si>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</si>
  <si>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</si>
  <si>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</si>
  <si>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</si>
  <si>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</si>
  <si>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</si>
  <si>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</si>
  <si>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</si>
  <si>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</si>
  <si>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</si>
  <si>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</si>
  <si>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</si>
  <si>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</si>
  <si>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</si>
  <si>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</si>
  <si>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</si>
  <si>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</si>
  <si>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</si>
  <si>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</si>
  <si>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</si>
  <si>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</si>
  <si>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</si>
  <si>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</si>
  <si>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</si>
  <si>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</si>
  <si>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</si>
  <si>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</si>
  <si>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</si>
  <si>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</si>
  <si>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</si>
  <si>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</si>
  <si>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</si>
  <si>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</si>
  <si>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</si>
  <si>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</si>
  <si>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</si>
  <si>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</si>
  <si>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</si>
  <si>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</si>
  <si>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</si>
  <si>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</si>
  <si>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</si>
  <si>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</si>
  <si>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</si>
  <si>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</si>
  <si>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</si>
  <si>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</si>
  <si>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</si>
  <si>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</si>
  <si>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</si>
  <si>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</si>
  <si>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</si>
  <si>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</si>
  <si>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</si>
  <si>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</si>
  <si>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</si>
  <si>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</si>
  <si>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</si>
  <si>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</si>
  <si>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</si>
  <si>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</si>
  <si>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</si>
  <si>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</si>
  <si>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</si>
  <si>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</si>
  <si>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</si>
  <si>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</si>
  <si>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</si>
  <si>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</si>
  <si>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</si>
  <si>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</si>
  <si>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</si>
  <si>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</si>
  <si>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</si>
  <si>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</si>
  <si>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</si>
  <si>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</si>
  <si>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</si>
  <si>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</si>
  <si>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</si>
  <si>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</si>
  <si>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</si>
  <si>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</si>
  <si>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</si>
  <si>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</si>
  <si>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</si>
  <si>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</si>
  <si>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</si>
  <si>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</si>
  <si>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</si>
  <si>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</si>
  <si>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</si>
  <si>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</si>
  <si>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</si>
  <si>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</si>
  <si>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</si>
  <si>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</si>
  <si>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</si>
  <si>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</si>
  <si>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</si>
  <si>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</si>
  <si>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</si>
  <si>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</si>
  <si>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</si>
  <si>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</si>
  <si>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</si>
  <si>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</si>
  <si>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</si>
  <si>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</si>
  <si>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</si>
  <si>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</si>
  <si>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</si>
  <si>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</si>
  <si>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</si>
  <si>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</si>
  <si>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</si>
  <si>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</si>
  <si>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</si>
  <si>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</si>
  <si>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</si>
  <si>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</si>
  <si>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</si>
  <si>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</si>
  <si>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</si>
  <si>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</si>
  <si>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</si>
  <si>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</si>
  <si>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</si>
  <si>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</si>
  <si>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</si>
  <si>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</si>
  <si>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</si>
  <si>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</si>
  <si>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</si>
  <si>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</si>
  <si>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</si>
  <si>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</si>
  <si>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</si>
  <si>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</si>
  <si>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</si>
  <si>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</si>
  <si>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</si>
  <si>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</si>
  <si>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</si>
  <si>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</si>
  <si>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</si>
  <si>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</si>
  <si>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</si>
  <si>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</si>
  <si>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</si>
  <si>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</si>
  <si>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</si>
  <si>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</si>
  <si>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</si>
  <si>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</si>
  <si>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</si>
  <si>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</si>
  <si>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</si>
  <si>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</si>
  <si>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</si>
  <si>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</si>
  <si>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</si>
  <si>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</si>
  <si>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</si>
  <si>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</si>
  <si>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</si>
  <si>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</si>
  <si>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</si>
  <si>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</si>
  <si>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</si>
  <si>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</si>
  <si>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</si>
  <si>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</si>
  <si>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</si>
  <si>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</si>
  <si>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</si>
  <si>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</si>
  <si>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</si>
  <si>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</si>
  <si>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</si>
  <si>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</si>
  <si>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</si>
  <si>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</si>
  <si>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</si>
  <si>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</si>
  <si>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</si>
  <si>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</si>
  <si>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</si>
  <si>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</si>
  <si>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</si>
  <si>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</si>
  <si>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</si>
  <si>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</si>
  <si>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</si>
  <si>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</si>
  <si>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</si>
  <si>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</si>
  <si>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</si>
  <si>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</si>
  <si>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</si>
  <si>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</si>
  <si>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</si>
  <si>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</si>
  <si>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</si>
  <si>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</si>
  <si>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</si>
  <si>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</si>
  <si>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</si>
  <si>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</si>
  <si>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</si>
  <si>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</si>
  <si>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</si>
  <si>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</si>
  <si>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</si>
  <si>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</si>
  <si>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</si>
  <si>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</si>
  <si>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</si>
  <si>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</si>
  <si>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</si>
  <si>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</si>
  <si>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</si>
  <si>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</si>
  <si>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</si>
  <si>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</si>
  <si>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</si>
  <si>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</si>
  <si>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</si>
  <si>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</si>
  <si>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</si>
  <si>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</si>
  <si>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</si>
  <si>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</si>
  <si>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</si>
  <si>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</si>
  <si>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</si>
  <si>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</si>
  <si>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</si>
  <si>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</si>
  <si>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</si>
  <si>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</si>
  <si>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</si>
  <si>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</si>
  <si>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</si>
  <si>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</si>
  <si>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</si>
  <si>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</si>
  <si>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</si>
  <si>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</si>
  <si>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</si>
  <si>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</si>
  <si>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</si>
  <si>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</si>
  <si>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</si>
  <si>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</si>
  <si>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</si>
  <si>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</si>
  <si>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</si>
  <si>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</si>
  <si>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</si>
  <si>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</si>
  <si>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</si>
  <si>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</si>
  <si>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</si>
  <si>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</si>
  <si>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</si>
  <si>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</si>
  <si>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</si>
  <si>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</si>
  <si>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</si>
  <si>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</si>
  <si>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</si>
  <si>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</si>
  <si>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</si>
  <si>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</si>
  <si>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</si>
  <si>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</si>
  <si>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</si>
  <si>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</si>
  <si>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</si>
  <si>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</si>
  <si>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</si>
  <si>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</si>
  <si>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</si>
  <si>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</si>
  <si>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</si>
  <si>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</si>
  <si>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</si>
  <si>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</si>
  <si>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</si>
  <si>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</si>
  <si>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</si>
  <si>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</si>
  <si>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</si>
  <si>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</si>
  <si>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</si>
  <si>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</si>
  <si>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</si>
  <si>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</si>
  <si>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</si>
  <si>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</si>
  <si>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</si>
  <si>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</si>
  <si>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</si>
  <si>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</si>
  <si>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</si>
  <si>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</si>
  <si>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</si>
  <si>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</si>
  <si>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</si>
  <si>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</si>
  <si>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</si>
  <si>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</si>
  <si>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</si>
  <si>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</si>
  <si>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</si>
  <si>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</si>
  <si>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</si>
  <si>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</si>
  <si>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</si>
  <si>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</si>
  <si>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</si>
  <si>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</si>
  <si>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</si>
  <si>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</si>
  <si>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</si>
  <si>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</si>
  <si>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</si>
  <si>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</si>
  <si>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</si>
  <si>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</si>
  <si>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</si>
  <si>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</si>
  <si>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</si>
  <si>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</si>
  <si>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</si>
  <si>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</si>
  <si>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</si>
  <si>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</si>
  <si>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</si>
  <si>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</si>
  <si>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</si>
  <si>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</si>
  <si>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</si>
  <si>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</si>
  <si>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</si>
  <si>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</si>
  <si>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</si>
  <si>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</si>
  <si>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</si>
  <si>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</si>
  <si>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</si>
  <si>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</si>
  <si>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</si>
  <si>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</si>
  <si>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</si>
  <si>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</si>
  <si>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</si>
  <si>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</si>
  <si>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</si>
  <si>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</si>
  <si>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</si>
  <si>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</si>
  <si>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</si>
  <si>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</si>
  <si>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</si>
  <si>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</si>
  <si>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</si>
  <si>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</si>
  <si>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</si>
  <si>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</si>
  <si>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</si>
  <si>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</si>
  <si>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</si>
  <si>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</si>
  <si>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</si>
  <si>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</si>
  <si>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</si>
  <si>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</si>
  <si>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</si>
  <si>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</si>
  <si>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</si>
  <si>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</si>
  <si>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</si>
  <si>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</si>
  <si>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</si>
  <si>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</si>
  <si>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</si>
  <si>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</si>
  <si>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</si>
  <si>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</si>
  <si>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</si>
  <si>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</si>
  <si>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</si>
  <si>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</si>
  <si>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</si>
  <si>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</si>
  <si>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</si>
  <si>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</si>
  <si>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</si>
  <si>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</si>
  <si>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</si>
  <si>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</si>
  <si>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</si>
  <si>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</si>
  <si>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</si>
  <si>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</si>
  <si>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</si>
  <si>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</si>
  <si>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</si>
  <si>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</si>
  <si>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</si>
  <si>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</si>
  <si>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</si>
  <si>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</si>
  <si>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</si>
  <si>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</si>
  <si>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</si>
  <si>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</si>
  <si>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</si>
  <si>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</si>
  <si>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</si>
  <si>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</si>
  <si>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</si>
  <si>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</si>
  <si>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</si>
  <si>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</si>
  <si>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</si>
  <si>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</si>
  <si>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</si>
  <si>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</si>
  <si>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</si>
  <si>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</si>
  <si>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</si>
  <si>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</si>
  <si>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</si>
  <si>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</si>
  <si>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</si>
  <si>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</si>
  <si>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</si>
  <si>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</si>
  <si>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</si>
  <si>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</si>
  <si>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</si>
  <si>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</si>
  <si>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</si>
  <si>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</si>
  <si>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</si>
  <si>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</si>
  <si>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</si>
  <si>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</si>
  <si>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</si>
  <si>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</si>
  <si>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</si>
  <si>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</si>
  <si>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</si>
  <si>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</si>
  <si>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</si>
  <si>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</si>
  <si>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</si>
  <si>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</si>
  <si>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</si>
  <si>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</si>
  <si>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</si>
  <si>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</si>
  <si>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</si>
  <si>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</si>
  <si>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</si>
  <si>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</si>
  <si>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</si>
  <si>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</si>
  <si>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</si>
  <si>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</si>
  <si>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</si>
  <si>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</si>
  <si>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</si>
  <si>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</si>
  <si>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</si>
  <si>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</si>
  <si>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</si>
  <si>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</si>
  <si>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</si>
  <si>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</si>
  <si>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</si>
  <si>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</si>
  <si>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</si>
  <si>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</si>
  <si>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</si>
  <si>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</si>
  <si>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</si>
  <si>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</si>
  <si>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</si>
  <si>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</si>
  <si>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</si>
  <si>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</si>
  <si>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</si>
  <si>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</si>
  <si>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</si>
  <si>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</si>
  <si>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</si>
  <si>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</si>
  <si>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</si>
  <si>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</si>
  <si>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</si>
  <si>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</si>
  <si>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</si>
  <si>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</si>
  <si>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</si>
  <si>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</si>
  <si>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</si>
  <si>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</si>
  <si>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</si>
  <si>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</si>
  <si>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</si>
  <si>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</si>
  <si>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</si>
  <si>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</si>
  <si>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</si>
  <si>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</si>
  <si>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</si>
  <si>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</si>
  <si>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</si>
  <si>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</si>
  <si>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</si>
  <si>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</si>
  <si>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</si>
  <si>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</si>
  <si>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</si>
  <si>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</si>
  <si>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</si>
  <si>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</si>
  <si>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</si>
  <si>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</si>
  <si>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</si>
  <si>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</si>
  <si>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</si>
  <si>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</si>
  <si>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</si>
  <si>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</si>
  <si>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</si>
  <si>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</si>
  <si>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</si>
  <si>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</si>
  <si>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</si>
  <si>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</si>
  <si>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</si>
  <si>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</si>
  <si>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</si>
  <si>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</si>
  <si>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</si>
  <si>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</si>
  <si>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</si>
  <si>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</si>
  <si>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</si>
  <si>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</si>
  <si>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</si>
  <si>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</si>
  <si>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</si>
  <si>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</si>
  <si>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</si>
  <si>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</si>
  <si>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</si>
  <si>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</si>
  <si>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</si>
  <si>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</si>
  <si>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</si>
  <si>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</si>
  <si>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</si>
  <si>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</si>
  <si>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</si>
  <si>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</si>
  <si>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</si>
  <si>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</si>
  <si>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</si>
  <si>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</si>
  <si>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</si>
  <si>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</si>
  <si>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</si>
  <si>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</si>
  <si>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</si>
  <si>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</si>
  <si>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</si>
  <si>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</si>
  <si>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</si>
  <si>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</si>
  <si>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</si>
  <si>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</si>
  <si>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</si>
  <si>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</si>
  <si>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</si>
  <si>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</si>
  <si>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</si>
  <si>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</si>
  <si>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</si>
  <si>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</si>
  <si>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</si>
  <si>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</si>
  <si>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</si>
  <si>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</si>
  <si>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</si>
  <si>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</si>
  <si>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</si>
  <si>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</si>
  <si>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</si>
  <si>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</si>
  <si>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</si>
  <si>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</si>
  <si>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</si>
  <si>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</si>
  <si>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</si>
  <si>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</si>
  <si>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</si>
  <si>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</si>
  <si>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</si>
  <si>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</si>
  <si>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</si>
  <si>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</si>
  <si>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</si>
  <si>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</si>
  <si>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</si>
  <si>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</si>
  <si>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</si>
  <si>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</si>
  <si>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</si>
  <si>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</si>
  <si>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</si>
  <si>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</si>
  <si>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</si>
  <si>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</si>
  <si>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</si>
  <si>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</si>
  <si>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</si>
  <si>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</si>
  <si>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</si>
  <si>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</si>
  <si>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</si>
  <si>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</si>
  <si>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</si>
  <si>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</si>
  <si>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</si>
  <si>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</si>
  <si>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</si>
  <si>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</si>
  <si>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</si>
  <si>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</si>
  <si>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</si>
  <si>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</si>
  <si>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</si>
  <si>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</si>
  <si>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</si>
  <si>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</si>
  <si>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</si>
  <si>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</si>
  <si>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</si>
  <si>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</si>
  <si>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</si>
  <si>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</si>
  <si>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</si>
  <si>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</si>
  <si>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</si>
  <si>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</si>
  <si>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</si>
  <si>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</si>
  <si>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</si>
  <si>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</si>
  <si>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</si>
  <si>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</si>
  <si>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</si>
  <si>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</si>
  <si>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</si>
  <si>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</si>
  <si>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</si>
  <si>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</si>
  <si>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</si>
  <si>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</si>
  <si>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</si>
  <si>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</si>
  <si>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</si>
  <si>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</si>
  <si>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</si>
  <si>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</si>
  <si>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</si>
  <si>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</si>
  <si>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</si>
  <si>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</si>
  <si>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</si>
  <si>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</si>
  <si>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</si>
  <si>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</si>
  <si>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</si>
  <si>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</si>
  <si>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</si>
  <si>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</si>
  <si>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</si>
  <si>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</si>
  <si>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</si>
  <si>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</si>
  <si>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</si>
  <si>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</si>
  <si>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</si>
  <si>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</si>
  <si>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</si>
  <si>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</si>
  <si>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</si>
  <si>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</si>
  <si>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</si>
  <si>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</si>
  <si>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</si>
  <si>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</si>
  <si>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</si>
  <si>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</si>
  <si>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</si>
  <si>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</si>
  <si>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</si>
  <si>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</si>
  <si>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</si>
  <si>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</si>
  <si>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</si>
  <si>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</si>
  <si>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</si>
  <si>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</si>
  <si>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</si>
  <si>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</si>
  <si>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</si>
  <si>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</si>
  <si>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</si>
  <si>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</si>
  <si>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</si>
  <si>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</si>
  <si>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</si>
  <si>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</si>
  <si>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</si>
  <si>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</si>
  <si>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</si>
  <si>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</si>
  <si>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</si>
  <si>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</si>
  <si>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</si>
  <si>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</si>
  <si>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</si>
  <si>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</si>
  <si>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</si>
  <si>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</si>
  <si>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</si>
  <si>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</si>
  <si>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</si>
  <si>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</si>
  <si>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</si>
  <si>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</si>
  <si>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</si>
  <si>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</si>
  <si>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</si>
  <si>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</si>
  <si>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</si>
  <si>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</si>
  <si>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</si>
  <si>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</si>
  <si>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</si>
  <si>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</si>
  <si>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</si>
  <si>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</si>
  <si>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</si>
  <si>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</si>
  <si>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</si>
  <si>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</si>
  <si>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</si>
  <si>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</si>
  <si>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</si>
  <si>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</si>
  <si>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</si>
  <si>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</si>
  <si>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</si>
  <si>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</si>
  <si>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</si>
  <si>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</si>
  <si>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</si>
  <si>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</si>
  <si>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</si>
  <si>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</si>
  <si>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</si>
  <si>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</si>
  <si>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</si>
  <si>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</si>
  <si>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</si>
  <si>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</si>
  <si>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</si>
  <si>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</si>
  <si>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</si>
  <si>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</si>
  <si>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</si>
  <si>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</si>
  <si>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</si>
  <si>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</si>
  <si>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</si>
  <si>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</si>
  <si>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</si>
  <si>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</si>
  <si>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</si>
  <si>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</si>
  <si>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</si>
  <si>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</si>
  <si>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</si>
  <si>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</si>
  <si>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</si>
  <si>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</si>
  <si>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</si>
  <si>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</si>
  <si>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</si>
  <si>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</si>
  <si>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</si>
  <si>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</si>
  <si>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</si>
  <si>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</si>
  <si>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</si>
  <si>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</si>
  <si>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</si>
  <si>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</si>
  <si>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</si>
  <si>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</si>
  <si>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</si>
  <si>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</si>
  <si>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</si>
  <si>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</si>
  <si>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</si>
  <si>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</si>
  <si>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</si>
  <si>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</si>
  <si>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</si>
  <si>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</si>
  <si>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</si>
  <si>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</si>
  <si>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</si>
  <si>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</si>
  <si>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</si>
  <si>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</si>
  <si>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</si>
  <si>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</si>
  <si>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</si>
  <si>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</si>
  <si>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</si>
  <si>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</si>
  <si>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</si>
  <si>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</si>
  <si>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</si>
  <si>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</si>
  <si>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</si>
  <si>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</si>
  <si>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</si>
  <si>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</si>
  <si>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</si>
  <si>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</si>
  <si>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</si>
  <si>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</si>
  <si>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</si>
  <si>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</si>
  <si>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</si>
  <si>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</si>
  <si>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</si>
  <si>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</si>
  <si>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</si>
  <si>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</si>
  <si>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</si>
  <si>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</si>
  <si>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</si>
  <si>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</si>
  <si>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</si>
  <si>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</si>
  <si>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</si>
  <si>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</si>
  <si>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</si>
  <si>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</si>
  <si>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</si>
  <si>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</si>
  <si>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</si>
  <si>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</si>
  <si>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</si>
  <si>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</si>
  <si>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</si>
  <si>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</si>
  <si>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</si>
  <si>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</si>
  <si>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</si>
  <si>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</si>
  <si>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</si>
  <si>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</si>
  <si>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</si>
  <si>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</si>
  <si>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</si>
  <si>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</si>
  <si>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</si>
  <si>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</si>
  <si>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</si>
  <si>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</si>
  <si>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</si>
  <si>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</si>
  <si>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</si>
  <si>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</si>
  <si>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</si>
  <si>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</si>
  <si>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</si>
  <si>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</si>
  <si>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</si>
  <si>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</si>
  <si>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</si>
  <si>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</si>
  <si>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</si>
  <si>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</si>
  <si>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</si>
  <si>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</si>
  <si>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</si>
  <si>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</si>
  <si>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</si>
  <si>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</si>
  <si>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</si>
  <si>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</si>
  <si>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</si>
  <si>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</si>
  <si>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</si>
  <si>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</si>
  <si>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</si>
  <si>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</si>
  <si>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</si>
  <si>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</si>
  <si>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</si>
  <si>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</si>
  <si>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</si>
  <si>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</si>
  <si>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</si>
  <si>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</si>
  <si>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</si>
  <si>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</si>
  <si>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</si>
  <si>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</si>
  <si>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</si>
  <si>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</si>
  <si>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</si>
  <si>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</si>
  <si>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</si>
  <si>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</si>
  <si>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</si>
  <si>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</si>
  <si>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</si>
  <si>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</si>
  <si>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</si>
  <si>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</si>
  <si>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</si>
  <si>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</si>
  <si>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</si>
  <si>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</si>
  <si>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</si>
  <si>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</si>
  <si>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</si>
  <si>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</si>
  <si>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</si>
  <si>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</si>
  <si>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</si>
  <si>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</si>
  <si>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</si>
  <si>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</si>
  <si>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</si>
  <si>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</si>
  <si>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</si>
  <si>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</si>
  <si>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</si>
  <si>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</si>
  <si>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</si>
  <si>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</si>
  <si>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</si>
  <si>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</si>
  <si>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</si>
  <si>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</si>
  <si>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</si>
  <si>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</si>
  <si>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</si>
  <si>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</si>
  <si>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</si>
  <si>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</si>
  <si>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</si>
  <si>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</si>
  <si>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</si>
  <si>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</si>
  <si>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</si>
  <si>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</si>
  <si>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</si>
  <si>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</si>
  <si>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</si>
  <si>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</si>
  <si>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</si>
  <si>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</si>
  <si>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</si>
  <si>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</si>
  <si>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</si>
  <si>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</si>
  <si>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</si>
  <si>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</si>
  <si>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</si>
  <si>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</si>
  <si>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</si>
  <si>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</si>
  <si>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</si>
  <si>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</si>
  <si>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</si>
  <si>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</si>
  <si>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</si>
  <si>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</si>
  <si>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</si>
  <si>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</si>
  <si>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</si>
  <si>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</si>
  <si>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</si>
  <si>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</si>
  <si>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</si>
  <si>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</si>
  <si>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</si>
  <si>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</si>
  <si>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</si>
  <si>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</si>
  <si>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</si>
  <si>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</si>
  <si>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</si>
  <si>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</si>
  <si>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</si>
  <si>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</si>
  <si>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</si>
  <si>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</si>
  <si>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</si>
  <si>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</si>
  <si>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</si>
  <si>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</si>
  <si>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</si>
  <si>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</si>
  <si>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</si>
  <si>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</si>
  <si>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</si>
  <si>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</si>
  <si>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</si>
  <si>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</si>
  <si>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</si>
  <si>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</si>
  <si>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</si>
  <si>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</si>
  <si>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</si>
  <si>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</si>
  <si>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</si>
  <si>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</si>
  <si>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</si>
  <si>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</si>
  <si>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</si>
  <si>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</si>
  <si>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</si>
  <si>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</si>
  <si>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</si>
  <si>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</si>
  <si>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</si>
  <si>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</si>
  <si>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</si>
  <si>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</si>
  <si>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</si>
  <si>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</si>
  <si>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</si>
  <si>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</si>
  <si>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</si>
  <si>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</si>
  <si>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</si>
  <si>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</si>
  <si>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</si>
  <si>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</si>
  <si>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</si>
  <si>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</si>
  <si>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</si>
  <si>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</si>
  <si>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</si>
  <si>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</si>
  <si>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</si>
  <si>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</si>
  <si>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</si>
  <si>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</si>
  <si>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</si>
  <si>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</si>
  <si>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</si>
  <si>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</si>
  <si>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</si>
  <si>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</si>
  <si>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</si>
  <si>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</si>
  <si>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</si>
  <si>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</si>
  <si>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</si>
  <si>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</si>
  <si>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</si>
  <si>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</si>
  <si>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</si>
  <si>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</si>
  <si>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</si>
  <si>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</si>
  <si>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</si>
  <si>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</si>
  <si>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</si>
  <si>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</si>
  <si>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</si>
  <si>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</si>
  <si>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</si>
  <si>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</si>
  <si>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</si>
  <si>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</si>
  <si>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</si>
  <si>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</si>
  <si>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</si>
  <si>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</si>
  <si>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</si>
  <si>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</si>
  <si>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</si>
  <si>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</si>
  <si>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</si>
  <si>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</si>
  <si>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</si>
  <si>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</si>
  <si>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</si>
  <si>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</si>
  <si>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</si>
  <si>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</si>
  <si>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</si>
  <si>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</si>
  <si>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</si>
  <si>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</si>
  <si>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</si>
  <si>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</si>
  <si>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</si>
  <si>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</si>
  <si>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</si>
  <si>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</si>
  <si>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</si>
  <si>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</si>
  <si>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</si>
  <si>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</si>
  <si>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</si>
  <si>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</si>
  <si>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</si>
  <si>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</si>
  <si>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</si>
  <si>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</si>
  <si>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</si>
  <si>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</si>
  <si>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</si>
  <si>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</si>
  <si>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</si>
  <si>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</si>
  <si>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</si>
  <si>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</si>
  <si>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</si>
  <si>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</si>
  <si>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</si>
  <si>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</si>
  <si>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</si>
  <si>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</si>
  <si>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</si>
  <si>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</si>
  <si>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</si>
  <si>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</si>
  <si>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</si>
  <si>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</si>
  <si>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</si>
  <si>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</si>
  <si>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</si>
  <si>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</si>
  <si>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</si>
  <si>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</si>
  <si>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</si>
  <si>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</si>
  <si>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</si>
  <si>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</si>
  <si>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</si>
  <si>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</si>
  <si>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</si>
  <si>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</si>
  <si>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</si>
  <si>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</si>
  <si>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</si>
  <si>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</si>
  <si>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</si>
  <si>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</si>
  <si>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</si>
  <si>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</si>
  <si>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</si>
  <si>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</si>
  <si>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</si>
  <si>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</si>
  <si>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</si>
  <si>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</si>
  <si>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</si>
  <si>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</si>
  <si>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</si>
  <si>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</si>
  <si>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</si>
  <si>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</si>
  <si>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</si>
  <si>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</si>
  <si>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</si>
  <si>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</si>
  <si>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</si>
  <si>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</si>
  <si>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</si>
  <si>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</si>
  <si>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</si>
  <si>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</si>
  <si>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</si>
  <si>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</si>
  <si>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</si>
  <si>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</si>
  <si>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</si>
  <si>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</si>
  <si>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</si>
  <si>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</si>
  <si>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</si>
  <si>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</si>
  <si>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</si>
  <si>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</si>
  <si>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</si>
  <si>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</si>
  <si>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</si>
  <si>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</si>
  <si>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</si>
  <si>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</si>
  <si>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</si>
  <si>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</si>
  <si>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</si>
  <si>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</si>
  <si>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</si>
  <si>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</si>
  <si>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</si>
  <si>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</si>
  <si>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</si>
  <si>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</si>
  <si>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</si>
  <si>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</si>
  <si>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</si>
  <si>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</si>
  <si>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</si>
  <si>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</si>
  <si>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</si>
  <si>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</si>
  <si>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</si>
  <si>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</si>
  <si>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</si>
  <si>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</si>
  <si>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</si>
  <si>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</si>
  <si>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</si>
  <si>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</si>
  <si>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</si>
  <si>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</si>
  <si>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</si>
  <si>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</si>
  <si>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</si>
  <si>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</si>
  <si>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</si>
  <si>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</si>
  <si>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</si>
  <si>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</si>
  <si>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</si>
  <si>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</si>
  <si>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</si>
  <si>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</si>
  <si>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</si>
  <si>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</si>
  <si>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</si>
  <si>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</si>
  <si>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</si>
  <si>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</si>
  <si>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</si>
  <si>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</si>
  <si>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</si>
  <si>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</si>
  <si>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</si>
  <si>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</si>
  <si>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</si>
  <si>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</si>
  <si>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</si>
  <si>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</si>
  <si>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</si>
  <si>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</si>
  <si>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</si>
  <si>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</si>
  <si>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</si>
  <si>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</si>
  <si>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</si>
  <si>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</si>
  <si>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</si>
  <si>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</si>
  <si>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</si>
  <si>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</si>
  <si>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</si>
  <si>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</si>
  <si>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</si>
  <si>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</si>
  <si>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</si>
  <si>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</si>
  <si>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</si>
  <si>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</si>
  <si>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</si>
  <si>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</si>
  <si>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</si>
  <si>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</si>
  <si>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</si>
  <si>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</si>
  <si>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</si>
  <si>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</si>
  <si>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</si>
  <si>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</si>
  <si>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</si>
  <si>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</si>
  <si>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</si>
  <si>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</si>
  <si>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</si>
  <si>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</si>
  <si>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</si>
  <si>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</si>
  <si>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</si>
  <si>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</si>
  <si>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</si>
  <si>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</si>
  <si>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</si>
  <si>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</si>
  <si>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</si>
  <si>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</si>
  <si>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</si>
  <si>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</si>
  <si>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</si>
  <si>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</si>
  <si>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</si>
  <si>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</si>
  <si>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</si>
  <si>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</si>
  <si>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</si>
  <si>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</si>
  <si>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</si>
  <si>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</si>
  <si>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</si>
  <si>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</si>
  <si>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</si>
  <si>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</si>
  <si>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</si>
  <si>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</si>
  <si>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</si>
  <si>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</si>
  <si>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</si>
  <si>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</si>
  <si>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</si>
  <si>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</si>
  <si>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</si>
  <si>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</si>
  <si>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</si>
  <si>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</si>
  <si>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</si>
  <si>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</si>
  <si>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</si>
  <si>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</si>
  <si>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</si>
  <si>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</si>
  <si>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</si>
  <si>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</si>
  <si>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</si>
  <si>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</si>
  <si>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</si>
  <si>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</si>
  <si>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</si>
  <si>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</si>
  <si>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</si>
  <si>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</si>
  <si>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</si>
  <si>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</si>
  <si>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</si>
  <si>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</si>
  <si>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</si>
  <si>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</si>
  <si>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</si>
  <si>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</si>
  <si>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</si>
  <si>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</si>
  <si>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</si>
  <si>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</si>
  <si>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</si>
  <si>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</si>
  <si>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</si>
  <si>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</si>
  <si>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</si>
  <si>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</si>
  <si>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</si>
  <si>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</si>
  <si>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</si>
  <si>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</si>
  <si>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</si>
  <si>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</si>
  <si>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</si>
  <si>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</si>
  <si>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</si>
  <si>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</si>
  <si>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</si>
  <si>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</si>
  <si>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</si>
  <si>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</si>
  <si>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</si>
  <si>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</si>
  <si>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</si>
  <si>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</si>
  <si>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</si>
  <si>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</si>
  <si>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</si>
  <si>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</si>
  <si>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</si>
  <si>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</si>
  <si>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</si>
  <si>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</si>
  <si>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</si>
  <si>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</si>
  <si>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</si>
  <si>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</si>
  <si>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</si>
  <si>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</si>
  <si>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</si>
  <si>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</si>
  <si>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</si>
  <si>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</si>
  <si>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</si>
  <si>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</si>
  <si>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</si>
  <si>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</si>
  <si>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</si>
  <si>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</si>
  <si>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</si>
  <si>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</si>
  <si>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</si>
  <si>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</si>
  <si>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</si>
  <si>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</si>
  <si>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</si>
  <si>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</si>
  <si>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</si>
  <si>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</si>
  <si>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</si>
  <si>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</si>
  <si>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</si>
  <si>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</si>
  <si>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</si>
  <si>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</si>
  <si>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</si>
  <si>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</si>
  <si>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</si>
  <si>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</si>
  <si>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</si>
  <si>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</si>
  <si>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</si>
  <si>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</si>
  <si>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</si>
  <si>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</si>
  <si>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</si>
  <si>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</si>
  <si>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</si>
  <si>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</si>
  <si>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</si>
  <si>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</si>
  <si>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</si>
  <si>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</si>
  <si>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</si>
  <si>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</si>
  <si>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</si>
  <si>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</si>
  <si>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</si>
  <si>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</si>
  <si>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</si>
  <si>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</si>
  <si>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</si>
  <si>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</si>
  <si>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</si>
  <si>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</si>
  <si>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</si>
  <si>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</si>
  <si>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</si>
  <si>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</si>
  <si>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</si>
  <si>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</si>
  <si>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</si>
  <si>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</si>
  <si>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</si>
  <si>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</si>
  <si>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</si>
  <si>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</si>
  <si>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</si>
  <si>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</si>
  <si>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</si>
  <si>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</si>
  <si>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</si>
  <si>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</si>
  <si>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</si>
  <si>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</si>
  <si>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</si>
  <si>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</si>
  <si>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</si>
  <si>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</si>
  <si>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</si>
  <si>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</si>
  <si>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</si>
  <si>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</si>
  <si>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</si>
  <si>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</si>
  <si>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</si>
  <si>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</si>
  <si>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</si>
  <si>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</si>
  <si>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</si>
  <si>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</si>
  <si>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</si>
  <si>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</si>
  <si>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</si>
  <si>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</si>
  <si>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</si>
  <si>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</si>
  <si>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</si>
  <si>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</si>
  <si>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</si>
  <si>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</si>
  <si>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</si>
  <si>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</si>
  <si>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</si>
  <si>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</si>
  <si>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</si>
  <si>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</si>
  <si>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</si>
  <si>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</si>
  <si>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</si>
  <si>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</si>
  <si>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</si>
  <si>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</si>
  <si>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</si>
  <si>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</si>
  <si>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</si>
  <si>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</si>
  <si>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</si>
  <si>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</si>
  <si>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</si>
  <si>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</si>
  <si>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</si>
  <si>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</si>
  <si>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</si>
  <si>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</si>
  <si>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</si>
  <si>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</si>
  <si>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</si>
  <si>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</si>
  <si>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</si>
  <si>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</si>
  <si>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</si>
  <si>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</si>
  <si>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</si>
  <si>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</si>
  <si>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</si>
  <si>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</si>
  <si>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</si>
  <si>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</si>
  <si>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</si>
  <si>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</si>
  <si>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</si>
  <si>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</si>
  <si>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</si>
  <si>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</si>
  <si>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</si>
  <si>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</si>
  <si>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</si>
  <si>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</si>
  <si>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</si>
  <si>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</si>
  <si>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</si>
  <si>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</si>
  <si>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</si>
  <si>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</si>
  <si>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</si>
  <si>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</si>
  <si>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</si>
  <si>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</si>
  <si>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</si>
  <si>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</si>
  <si>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</si>
  <si>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</si>
  <si>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</si>
  <si>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</si>
  <si>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</si>
  <si>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</si>
  <si>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</si>
  <si>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</si>
  <si>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</si>
  <si>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</si>
  <si>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</si>
  <si>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</si>
  <si>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</si>
  <si>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</si>
  <si>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</si>
  <si>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</si>
  <si>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</si>
  <si>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</si>
  <si>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</si>
  <si>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</si>
  <si>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</si>
  <si>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</si>
  <si>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</si>
  <si>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</si>
  <si>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</si>
  <si>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</si>
  <si>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</si>
  <si>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</si>
  <si>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</si>
  <si>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</si>
  <si>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</si>
  <si>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</si>
  <si>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</si>
  <si>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</si>
  <si>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</si>
  <si>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</si>
  <si>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</si>
  <si>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</si>
  <si>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</si>
  <si>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</si>
  <si>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</si>
  <si>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</si>
  <si>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</si>
  <si>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</si>
  <si>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</si>
  <si>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</si>
  <si>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</si>
  <si>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</si>
  <si>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</si>
  <si>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</si>
  <si>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</si>
  <si>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</si>
  <si>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</si>
  <si>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</si>
  <si>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</si>
  <si>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</si>
  <si>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</si>
  <si>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</si>
  <si>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</si>
  <si>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</si>
  <si>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</si>
  <si>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</si>
  <si>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</si>
  <si>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</si>
  <si>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</si>
  <si>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</si>
  <si>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</si>
  <si>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</si>
  <si>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</si>
  <si>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</si>
  <si>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</si>
  <si>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</si>
  <si>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</si>
  <si>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</si>
  <si>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</si>
  <si>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</si>
  <si>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</si>
  <si>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</si>
  <si>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</si>
  <si>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</si>
  <si>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</si>
  <si>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</si>
  <si>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</si>
  <si>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</si>
  <si>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</si>
  <si>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</si>
  <si>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</si>
  <si>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</si>
  <si>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</si>
  <si>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</si>
  <si>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</si>
  <si>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</si>
  <si>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</si>
  <si>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</si>
  <si>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</si>
  <si>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</si>
  <si>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</si>
  <si>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</si>
  <si>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</si>
  <si>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</si>
  <si>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</si>
  <si>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</si>
  <si>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</si>
  <si>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</si>
  <si>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</si>
  <si>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</si>
  <si>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</si>
  <si>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</si>
  <si>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</si>
  <si>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</si>
  <si>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</si>
  <si>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</si>
  <si>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</si>
  <si>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</si>
  <si>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</si>
  <si>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</si>
  <si>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</si>
  <si>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</si>
  <si>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</si>
  <si>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</si>
  <si>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</si>
  <si>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</si>
  <si>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</si>
  <si>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</si>
  <si>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</si>
  <si>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</si>
  <si>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</si>
  <si>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</si>
  <si>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</si>
  <si>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</si>
  <si>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</si>
  <si>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</si>
  <si>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</si>
  <si>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</si>
  <si>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</si>
  <si>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</si>
  <si>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</si>
  <si>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</si>
  <si>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</si>
  <si>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</si>
  <si>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</si>
  <si>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</si>
  <si>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</si>
  <si>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</si>
  <si>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</si>
  <si>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</si>
  <si>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</si>
  <si>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</si>
  <si>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</si>
  <si>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</si>
  <si>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</si>
  <si>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</si>
  <si>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</si>
  <si>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</si>
  <si>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</si>
  <si>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</si>
  <si>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</si>
  <si>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</si>
  <si>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</si>
  <si>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</si>
  <si>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</si>
  <si>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</si>
  <si>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</si>
  <si>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</si>
  <si>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</si>
  <si>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</si>
  <si>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</si>
  <si>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</si>
  <si>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</si>
  <si>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</si>
  <si>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</si>
  <si>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</si>
  <si>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</si>
  <si>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</si>
  <si>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</si>
  <si>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</si>
  <si>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</si>
  <si>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</si>
  <si>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</si>
  <si>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</si>
  <si>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</si>
  <si>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</si>
  <si>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</si>
  <si>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</si>
  <si>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</si>
  <si>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</si>
  <si>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</si>
  <si>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</si>
  <si>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</si>
  <si>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</si>
  <si>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</si>
  <si>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</si>
  <si>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</si>
  <si>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</si>
  <si>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</si>
  <si>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</si>
  <si>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</si>
  <si>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</si>
  <si>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</si>
  <si>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</si>
  <si>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</si>
  <si>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</si>
  <si>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</si>
  <si>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</si>
  <si>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</si>
  <si>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</si>
  <si>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</si>
  <si>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</si>
  <si>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</si>
  <si>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</si>
  <si>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</si>
  <si>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</si>
  <si>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</si>
  <si>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</si>
  <si>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</si>
  <si>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</si>
  <si>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</si>
  <si>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</si>
  <si>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</si>
  <si>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</si>
  <si>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</si>
  <si>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</si>
  <si>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</si>
  <si>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</si>
  <si>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</si>
  <si>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</si>
  <si>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</si>
  <si>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</si>
  <si>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</si>
  <si>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</si>
  <si>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</si>
  <si>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</si>
  <si>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</si>
  <si>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</si>
  <si>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</si>
  <si>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</si>
  <si>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</si>
  <si>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</si>
  <si>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</si>
  <si>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</si>
  <si>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</si>
  <si>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</si>
  <si>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</si>
  <si>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</si>
  <si>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</si>
  <si>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</si>
  <si>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</si>
  <si>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</si>
  <si>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</si>
  <si>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</si>
  <si>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</si>
  <si>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</si>
  <si>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</si>
  <si>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</si>
  <si>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</si>
  <si>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</si>
  <si>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</si>
  <si>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</si>
  <si>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</si>
  <si>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</si>
  <si>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</si>
  <si>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</si>
  <si>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</si>
  <si>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</si>
  <si>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</si>
  <si>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</si>
  <si>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</si>
  <si>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</si>
  <si>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</si>
  <si>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</si>
  <si>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</si>
  <si>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</si>
  <si>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</si>
  <si>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</si>
  <si>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</si>
  <si>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</si>
  <si>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</si>
  <si>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</si>
  <si>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</si>
  <si>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</si>
  <si>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</si>
  <si>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</si>
  <si>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</si>
  <si>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</si>
  <si>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</si>
  <si>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</si>
  <si>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</si>
  <si>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</si>
  <si>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</si>
  <si>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</si>
  <si>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</si>
  <si>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</si>
  <si>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</si>
  <si>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</si>
  <si>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</si>
  <si>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</si>
  <si>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</si>
  <si>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</si>
  <si>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</si>
  <si>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</si>
  <si>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</si>
  <si>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</si>
  <si>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</si>
  <si>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</si>
  <si>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</si>
  <si>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</si>
  <si>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</si>
  <si>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</si>
  <si>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</si>
  <si>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</si>
  <si>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</si>
  <si>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</si>
  <si>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</si>
  <si>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</si>
  <si>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</si>
  <si>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</si>
  <si>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</si>
  <si>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</si>
  <si>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</si>
  <si>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</si>
  <si>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</si>
  <si>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</si>
  <si>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</si>
  <si>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</si>
  <si>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</si>
  <si>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</si>
  <si>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</si>
  <si>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</si>
  <si>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</si>
  <si>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</si>
  <si>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</si>
  <si>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</si>
  <si>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</si>
  <si>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</si>
  <si>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</si>
  <si>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</si>
  <si>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</si>
  <si>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</si>
  <si>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</si>
  <si>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</si>
  <si>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</si>
  <si>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</si>
  <si>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</si>
  <si>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</si>
  <si>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</si>
  <si>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</si>
  <si>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</si>
  <si>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</si>
  <si>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</si>
  <si>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</si>
  <si>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</si>
  <si>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</si>
  <si>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</si>
  <si>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</si>
  <si>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</si>
  <si>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</si>
  <si>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</si>
  <si>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</si>
  <si>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</si>
  <si>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</si>
  <si>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</si>
  <si>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</si>
  <si>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</si>
  <si>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</si>
  <si>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</si>
  <si>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</si>
  <si>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</si>
  <si>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</si>
  <si>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</si>
  <si>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</si>
  <si>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</si>
  <si>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</si>
  <si>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</si>
  <si>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</si>
  <si>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</si>
  <si>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</si>
  <si>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</si>
  <si>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</si>
  <si>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</si>
  <si>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</si>
  <si>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</si>
  <si>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</si>
  <si>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</si>
  <si>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</si>
  <si>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</si>
  <si>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</si>
  <si>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</si>
  <si>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</si>
  <si>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</si>
  <si>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</si>
  <si>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</si>
  <si>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</si>
  <si>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</si>
  <si>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</si>
  <si>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</si>
  <si>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</si>
  <si>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</si>
  <si>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</si>
  <si>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</si>
  <si>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</si>
  <si>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</si>
  <si>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</si>
  <si>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</si>
  <si>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</si>
  <si>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</si>
  <si>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</si>
  <si>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</si>
  <si>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</si>
  <si>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</si>
  <si>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</si>
  <si>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</si>
  <si>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</si>
  <si>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</si>
  <si>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</si>
  <si>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</si>
  <si>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</si>
  <si>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</si>
  <si>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</si>
  <si>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</si>
  <si>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</si>
  <si>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</si>
  <si>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</si>
  <si>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</si>
  <si>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</si>
  <si>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</si>
  <si>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</si>
  <si>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</si>
  <si>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</si>
  <si>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</si>
  <si>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</si>
  <si>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</si>
  <si>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</si>
  <si>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</si>
  <si>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</si>
  <si>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</si>
  <si>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</si>
  <si>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</si>
  <si>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</si>
  <si>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</si>
  <si>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</si>
  <si>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</si>
  <si>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</si>
  <si>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</si>
  <si>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</si>
  <si>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</si>
  <si>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</si>
  <si>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</si>
  <si>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</si>
  <si>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</si>
  <si>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</si>
  <si>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</si>
  <si>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</si>
  <si>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</si>
  <si>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</si>
  <si>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</si>
  <si>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</si>
  <si>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</si>
  <si>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</si>
  <si>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</si>
  <si>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</si>
  <si>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</si>
  <si>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</si>
  <si>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</si>
  <si>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</si>
  <si>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</si>
  <si>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</si>
  <si>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</si>
  <si>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</si>
  <si>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</si>
  <si>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</si>
  <si>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</si>
  <si>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</si>
  <si>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</si>
  <si>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</si>
  <si>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</si>
  <si>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</si>
  <si>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</si>
  <si>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</si>
  <si>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</si>
  <si>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</si>
  <si>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</si>
  <si>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</si>
  <si>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</si>
  <si>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</si>
  <si>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</si>
  <si>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</si>
  <si>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</si>
  <si>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</si>
  <si>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</si>
  <si>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</si>
  <si>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</si>
  <si>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</si>
  <si>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</si>
  <si>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</si>
  <si>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</si>
  <si>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</si>
  <si>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</si>
  <si>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</si>
  <si>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</si>
  <si>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</si>
  <si>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</si>
  <si>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</si>
  <si>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</si>
  <si>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</si>
  <si>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</si>
  <si>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</si>
  <si>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</si>
  <si>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</si>
  <si>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</si>
  <si>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</si>
  <si>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</si>
  <si>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</si>
  <si>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</si>
  <si>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</si>
  <si>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</si>
  <si>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</si>
  <si>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</si>
  <si>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</si>
  <si>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</si>
  <si>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</si>
  <si>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</si>
  <si>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</si>
  <si>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</si>
  <si>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</si>
  <si>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</si>
  <si>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</si>
  <si>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</si>
  <si>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</si>
  <si>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</si>
  <si>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</si>
  <si>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</si>
  <si>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</si>
  <si>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</si>
  <si>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</si>
  <si>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</si>
  <si>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</si>
  <si>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</si>
  <si>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</si>
  <si>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</si>
  <si>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</si>
  <si>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</si>
  <si>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</si>
  <si>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</si>
  <si>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</si>
  <si>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</si>
  <si>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</si>
  <si>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</si>
  <si>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</si>
  <si>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</si>
  <si>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</si>
  <si>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</si>
  <si>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</si>
  <si>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</si>
  <si>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</si>
  <si>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</si>
  <si>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</si>
  <si>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</si>
  <si>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</si>
  <si>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</si>
  <si>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</si>
  <si>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</si>
  <si>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</si>
  <si>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</si>
  <si>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</si>
  <si>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</si>
  <si>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</si>
  <si>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</si>
  <si>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</si>
  <si>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</si>
  <si>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</si>
  <si>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</si>
  <si>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</si>
  <si>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</si>
  <si>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</si>
  <si>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</si>
  <si>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</si>
  <si>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</si>
  <si>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</si>
  <si>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</si>
  <si>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</si>
  <si>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</si>
  <si>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</si>
  <si>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</si>
  <si>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</si>
  <si>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</si>
  <si>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</si>
  <si>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</si>
  <si>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</si>
  <si>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</si>
  <si>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</si>
  <si>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</si>
  <si>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</si>
  <si>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</si>
  <si>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</si>
  <si>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</si>
  <si>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</si>
  <si>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</si>
  <si>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</si>
  <si>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</si>
  <si>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</si>
  <si>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</si>
  <si>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</si>
  <si>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</si>
  <si>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</si>
  <si>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</si>
  <si>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</si>
  <si>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</si>
  <si>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</si>
  <si>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</si>
  <si>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</si>
  <si>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</si>
  <si>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</si>
  <si>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</si>
  <si>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</si>
  <si>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</si>
  <si>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</si>
  <si>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</si>
  <si>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</si>
  <si>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</si>
  <si>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</si>
  <si>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</si>
  <si>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</si>
  <si>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</si>
  <si>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</si>
  <si>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</si>
  <si>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</si>
  <si>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</si>
  <si>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</si>
  <si>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</si>
  <si>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</si>
  <si>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</si>
  <si>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</si>
  <si>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</si>
  <si>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</si>
  <si>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</si>
  <si>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</si>
  <si>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</si>
  <si>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</si>
  <si>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</si>
  <si>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</si>
  <si>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</si>
  <si>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</si>
  <si>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</si>
  <si>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</si>
  <si>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</si>
  <si>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</si>
  <si>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</si>
  <si>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</si>
  <si>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</si>
  <si>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</si>
  <si>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</si>
  <si>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</si>
  <si>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</si>
  <si>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</si>
  <si>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</si>
  <si>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</si>
  <si>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</si>
  <si>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</si>
  <si>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</si>
  <si>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</si>
  <si>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</si>
  <si>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</si>
  <si>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</si>
  <si>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</si>
  <si>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</si>
  <si>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</si>
  <si>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</si>
  <si>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</si>
  <si>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</si>
  <si>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</si>
  <si>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</si>
  <si>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</si>
  <si>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</si>
  <si>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</si>
  <si>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</si>
  <si>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</si>
  <si>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</si>
  <si>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</si>
  <si>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</si>
  <si>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</si>
  <si>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</si>
  <si>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</si>
  <si>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</si>
  <si>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</si>
  <si>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</si>
  <si>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</si>
  <si>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</si>
  <si>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</si>
  <si>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</si>
  <si>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</si>
  <si>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</si>
  <si>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</si>
  <si>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</si>
  <si>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</si>
  <si>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</si>
  <si>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</si>
  <si>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</si>
  <si>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</si>
  <si>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</si>
  <si>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</si>
  <si>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</si>
  <si>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</si>
  <si>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</si>
  <si>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</si>
  <si>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</si>
  <si>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</si>
  <si>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</si>
  <si>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</si>
  <si>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</si>
  <si>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</si>
  <si>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</si>
  <si>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</si>
  <si>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</si>
  <si>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</si>
  <si>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</si>
  <si>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</si>
  <si>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</si>
  <si>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</si>
  <si>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</si>
  <si>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</si>
  <si>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</si>
  <si>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</si>
  <si>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</si>
  <si>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</si>
  <si>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</si>
  <si>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</si>
  <si>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</si>
  <si>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</si>
  <si>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</si>
  <si>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</si>
  <si>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</si>
  <si>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</si>
  <si>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</si>
  <si>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</si>
  <si>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</si>
  <si>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</si>
  <si>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</si>
  <si>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</si>
  <si>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</si>
  <si>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</si>
  <si>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</si>
  <si>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</si>
  <si>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</si>
  <si>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</si>
  <si>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</si>
  <si>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</si>
  <si>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</si>
  <si>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</si>
  <si>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</si>
  <si>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</si>
  <si>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</si>
  <si>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</si>
  <si>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</si>
  <si>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</si>
  <si>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</si>
  <si>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</si>
  <si>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</si>
  <si>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</si>
  <si>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</si>
  <si>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</si>
  <si>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</si>
  <si>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</si>
  <si>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</si>
  <si>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</si>
  <si>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</si>
  <si>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</si>
  <si>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</si>
  <si>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</si>
  <si>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</si>
  <si>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</si>
  <si>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</si>
  <si>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</si>
  <si>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</si>
  <si>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</si>
  <si>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</si>
  <si>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</si>
  <si>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</si>
  <si>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</si>
  <si>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</si>
  <si>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</si>
  <si>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</si>
  <si>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</si>
  <si>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</si>
  <si>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</si>
  <si>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</si>
  <si>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</si>
  <si>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</si>
  <si>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</si>
  <si>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</si>
  <si>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</si>
  <si>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</si>
  <si>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</si>
  <si>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</si>
  <si>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</si>
  <si>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</si>
  <si>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</si>
  <si>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</si>
  <si>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</si>
  <si>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</si>
  <si>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</si>
  <si>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</si>
  <si>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</si>
  <si>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</si>
  <si>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</si>
  <si>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</si>
  <si>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</si>
  <si>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</si>
  <si>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</si>
  <si>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</si>
  <si>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</si>
  <si>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</si>
  <si>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</si>
  <si>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</si>
  <si>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</si>
  <si>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</si>
  <si>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</si>
  <si>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</si>
  <si>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</si>
  <si>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</si>
  <si>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</si>
  <si>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</si>
  <si>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</si>
  <si>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</si>
  <si>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</si>
  <si>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</si>
  <si>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</si>
  <si>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</si>
  <si>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</si>
  <si>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</si>
  <si>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</si>
  <si>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</si>
  <si>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</si>
  <si>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</si>
  <si>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</si>
  <si>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</si>
  <si>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</si>
  <si>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</si>
  <si>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</si>
  <si>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</si>
  <si>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</si>
  <si>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</si>
  <si>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</si>
  <si>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</si>
  <si>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</si>
  <si>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</si>
  <si>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</si>
  <si>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</si>
  <si>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</si>
  <si>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</si>
  <si>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</si>
  <si>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</si>
  <si>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</si>
  <si>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</si>
  <si>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</si>
  <si>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</si>
  <si>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</si>
  <si>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</si>
  <si>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</si>
  <si>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</si>
  <si>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</si>
  <si>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</si>
  <si>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</si>
  <si>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</si>
  <si>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</si>
  <si>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</si>
  <si>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</si>
  <si>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</si>
  <si>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</si>
  <si>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</si>
  <si>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</si>
  <si>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</si>
  <si>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</si>
  <si>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</si>
  <si>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</si>
  <si>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</si>
  <si>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</si>
  <si>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</si>
  <si>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</si>
  <si>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</si>
  <si>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</si>
  <si>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</si>
  <si>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</si>
  <si>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</si>
  <si>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</si>
  <si>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</si>
  <si>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</si>
  <si>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</si>
  <si>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</si>
  <si>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</si>
  <si>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</si>
  <si>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</si>
  <si>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</si>
  <si>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</si>
  <si>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</si>
  <si>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</si>
  <si>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</si>
  <si>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</si>
  <si>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</si>
  <si>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</si>
  <si>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</si>
  <si>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</si>
  <si>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</si>
  <si>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</si>
  <si>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</si>
  <si>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</si>
  <si>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</si>
  <si>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</si>
  <si>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</si>
  <si>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</si>
  <si>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</si>
  <si>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</si>
  <si>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</si>
  <si>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</si>
  <si>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</si>
  <si>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</si>
  <si>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</si>
  <si>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</si>
  <si>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</si>
  <si>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</si>
  <si>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</si>
  <si>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</si>
  <si>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</si>
  <si>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</si>
  <si>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</si>
  <si>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</si>
  <si>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</si>
  <si>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</si>
  <si>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</si>
  <si>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</si>
  <si>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</si>
  <si>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</si>
  <si>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</si>
  <si>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</si>
  <si>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</si>
  <si>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</si>
  <si>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</si>
  <si>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</si>
  <si>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</si>
  <si>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</si>
  <si>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</si>
  <si>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</si>
  <si>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</si>
  <si>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</si>
  <si>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</si>
  <si>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</si>
  <si>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</si>
  <si>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</si>
  <si>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</si>
  <si>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</si>
  <si>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</si>
  <si>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</si>
  <si>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</si>
  <si>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</si>
  <si>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</si>
  <si>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</si>
  <si>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</si>
  <si>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</si>
  <si>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</si>
  <si>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</si>
  <si>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</si>
  <si>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</si>
  <si>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</si>
  <si>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</si>
  <si>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</si>
  <si>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</si>
  <si>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</si>
  <si>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</si>
  <si>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</si>
  <si>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</si>
  <si>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</si>
  <si>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</si>
  <si>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</si>
  <si>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</si>
  <si>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</si>
  <si>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</si>
  <si>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</si>
  <si>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</si>
  <si>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</si>
  <si>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</si>
  <si>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</si>
  <si>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</si>
  <si>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</si>
  <si>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</si>
  <si>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</si>
  <si>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</si>
  <si>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</si>
  <si>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</si>
  <si>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</si>
  <si>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</si>
  <si>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</si>
  <si>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</si>
  <si>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</si>
  <si>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</si>
  <si>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</si>
  <si>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</si>
  <si>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</si>
  <si>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</si>
  <si>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</si>
  <si>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</si>
  <si>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</si>
  <si>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</si>
  <si>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</si>
  <si>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</si>
  <si>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</si>
  <si>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</si>
  <si>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</si>
  <si>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</si>
  <si>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</si>
  <si>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</si>
  <si>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</si>
  <si>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</si>
  <si>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</si>
  <si>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</si>
  <si>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</si>
  <si>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</si>
  <si>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</si>
  <si>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</si>
  <si>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</si>
  <si>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</si>
  <si>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</si>
  <si>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</si>
  <si>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</si>
  <si>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</si>
  <si>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</si>
  <si>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</si>
  <si>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</si>
  <si>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</si>
  <si>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</si>
  <si>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</si>
  <si>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</si>
  <si>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</si>
  <si>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</si>
  <si>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</si>
  <si>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</si>
  <si>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</si>
  <si>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</si>
  <si>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</si>
  <si>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</si>
  <si>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</si>
  <si>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</si>
  <si>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</si>
  <si>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</si>
  <si>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</si>
  <si>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</si>
  <si>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</si>
  <si>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</si>
  <si>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</si>
  <si>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</si>
  <si>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</si>
  <si>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</si>
  <si>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</si>
  <si>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</si>
  <si>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</si>
  <si>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</si>
  <si>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</si>
  <si>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</si>
  <si>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</si>
  <si>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</si>
  <si>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</si>
  <si>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</si>
  <si>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</si>
  <si>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</si>
  <si>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</si>
  <si>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</si>
  <si>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</si>
  <si>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</si>
  <si>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</si>
  <si>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</si>
  <si>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</si>
  <si>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</si>
  <si>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</si>
  <si>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</si>
  <si>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</si>
  <si>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</si>
  <si>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</si>
  <si>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</si>
  <si>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</si>
  <si>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</si>
  <si>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</si>
  <si>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</si>
  <si>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</si>
  <si>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</si>
  <si>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</si>
  <si>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</si>
  <si>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</si>
  <si>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</si>
  <si>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</si>
  <si>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</si>
  <si>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</si>
  <si>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</si>
  <si>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</si>
  <si>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</si>
  <si>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</si>
  <si>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</si>
  <si>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</si>
  <si>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</si>
  <si>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</si>
  <si>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</si>
  <si>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</si>
  <si>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</si>
  <si>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</si>
  <si>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</si>
  <si>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</si>
  <si>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</si>
  <si>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</si>
  <si>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</si>
  <si>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</si>
  <si>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</si>
  <si>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</si>
  <si>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</si>
  <si>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</si>
  <si>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</si>
  <si>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</si>
  <si>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</si>
  <si>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</si>
  <si>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</si>
  <si>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</si>
  <si>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</si>
  <si>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</si>
  <si>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</si>
  <si>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</si>
  <si>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</si>
  <si>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</si>
  <si>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</si>
  <si>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</si>
  <si>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</si>
  <si>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</si>
  <si>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</si>
  <si>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</si>
  <si>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</si>
  <si>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</si>
  <si>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</si>
  <si>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</si>
  <si>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</si>
  <si>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</si>
  <si>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</si>
  <si>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</si>
  <si>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</si>
  <si>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</si>
  <si>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</si>
  <si>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</si>
  <si>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</si>
  <si>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</si>
  <si>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</si>
  <si>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</si>
  <si>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</si>
  <si>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</si>
  <si>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</si>
  <si>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</si>
  <si>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</si>
  <si>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</si>
  <si>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</si>
  <si>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</si>
  <si>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</si>
  <si>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</si>
  <si>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</si>
  <si>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</si>
  <si>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</si>
  <si>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</si>
  <si>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</si>
  <si>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</si>
  <si>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</si>
  <si>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</si>
  <si>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</si>
  <si>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</si>
  <si>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</si>
  <si>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</si>
  <si>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</si>
  <si>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</si>
  <si>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</si>
  <si>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</si>
  <si>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</si>
  <si>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</si>
  <si>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</si>
  <si>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</si>
  <si>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</si>
  <si>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</si>
  <si>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</si>
  <si>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</si>
  <si>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</si>
  <si>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</si>
  <si>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</si>
  <si>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</si>
  <si>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</si>
  <si>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</si>
  <si>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</si>
  <si>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</si>
  <si>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</si>
  <si>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</si>
  <si>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</si>
  <si>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</si>
  <si>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</si>
  <si>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</si>
  <si>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</si>
  <si>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</si>
  <si>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</si>
  <si>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</si>
  <si>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</si>
  <si>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</si>
  <si>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</si>
  <si>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</si>
  <si>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</si>
  <si>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</si>
  <si>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</si>
  <si>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</si>
  <si>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</si>
  <si>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</si>
  <si>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</si>
  <si>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</si>
  <si>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</si>
  <si>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</si>
  <si>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</si>
  <si>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</si>
  <si>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</si>
  <si>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</si>
  <si>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</si>
  <si>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</si>
  <si>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</si>
  <si>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</si>
  <si>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</si>
  <si>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</si>
  <si>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</si>
  <si>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</si>
  <si>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</si>
  <si>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</si>
  <si>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</si>
  <si>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</si>
  <si>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</si>
  <si>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</si>
  <si>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</si>
  <si>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</si>
  <si>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</si>
  <si>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</si>
  <si>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</si>
  <si>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</si>
  <si>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</si>
  <si>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</si>
  <si>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</si>
  <si>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</si>
  <si>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</si>
  <si>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</si>
  <si>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</si>
  <si>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</si>
  <si>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</si>
  <si>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</si>
  <si>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</si>
  <si>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</si>
  <si>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</si>
  <si>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</si>
  <si>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</si>
  <si>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</si>
  <si>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</si>
  <si>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</si>
  <si>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</si>
  <si>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</si>
  <si>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</si>
  <si>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</si>
  <si>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</si>
  <si>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</si>
  <si>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</si>
  <si>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</si>
  <si>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</si>
  <si>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</si>
  <si>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</si>
  <si>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</si>
  <si>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</si>
  <si>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</si>
  <si>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</si>
  <si>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</si>
  <si>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</si>
  <si>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</si>
  <si>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</si>
  <si>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</si>
  <si>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</si>
  <si>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</si>
  <si>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</si>
  <si>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</si>
  <si>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</si>
  <si>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</si>
  <si>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</si>
  <si>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</si>
  <si>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</si>
  <si>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</si>
  <si>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</si>
  <si>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</si>
  <si>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</si>
  <si>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</si>
  <si>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</si>
  <si>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</si>
  <si>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</si>
  <si>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</si>
  <si>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</si>
  <si>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</si>
  <si>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</si>
  <si>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</si>
  <si>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</si>
  <si>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</si>
  <si>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</si>
  <si>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</si>
  <si>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</si>
  <si>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</si>
  <si>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</si>
  <si>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</si>
  <si>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</si>
  <si>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</si>
  <si>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</si>
  <si>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</si>
  <si>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</si>
  <si>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</si>
  <si>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</si>
  <si>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</si>
  <si>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</si>
  <si>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</si>
  <si>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</si>
  <si>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</si>
  <si>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</si>
  <si>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</si>
  <si>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</si>
  <si>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</si>
  <si>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</si>
  <si>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</si>
  <si>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</si>
  <si>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</si>
  <si>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</si>
  <si>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</si>
  <si>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</si>
  <si>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</si>
  <si>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</si>
  <si>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</si>
  <si>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</si>
  <si>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</si>
  <si>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</si>
  <si>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</si>
  <si>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</si>
  <si>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</si>
  <si>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</si>
  <si>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</si>
  <si>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</si>
  <si>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</si>
  <si>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</si>
  <si>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</si>
  <si>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</si>
  <si>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</si>
  <si>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</si>
  <si>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</si>
  <si>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</si>
  <si>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</si>
  <si>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</si>
  <si>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</si>
  <si>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</si>
  <si>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</si>
  <si>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</si>
  <si>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</si>
  <si>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</si>
  <si>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</si>
  <si>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</si>
  <si>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</si>
  <si>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</si>
  <si>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</si>
  <si>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</si>
  <si>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</si>
  <si>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</si>
  <si>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</si>
  <si>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</si>
  <si>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</si>
  <si>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</si>
  <si>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</si>
  <si>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</si>
  <si>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</si>
  <si>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</si>
  <si>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</si>
  <si>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</si>
  <si>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</si>
  <si>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</si>
  <si>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</si>
  <si>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</si>
  <si>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</si>
  <si>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</si>
  <si>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</si>
  <si>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</si>
  <si>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</si>
  <si>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</si>
  <si>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</si>
  <si>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</si>
  <si>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</si>
  <si>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</si>
  <si>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</si>
  <si>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</si>
  <si>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</si>
  <si>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</si>
  <si>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</si>
  <si>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</si>
  <si>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</si>
  <si>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</si>
  <si>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</si>
  <si>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</si>
  <si>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</si>
  <si>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</si>
  <si>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</si>
  <si>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</si>
  <si>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</si>
  <si>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</si>
  <si>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</si>
  <si>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</si>
  <si>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</si>
  <si>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</si>
  <si>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</si>
  <si>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</si>
  <si>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</si>
  <si>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</si>
  <si>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</si>
  <si>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</si>
  <si>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</si>
  <si>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</si>
  <si>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</si>
  <si>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</si>
  <si>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</si>
  <si>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</si>
  <si>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</si>
  <si>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</si>
  <si>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</si>
  <si>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</si>
  <si>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</si>
  <si>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</si>
  <si>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</si>
  <si>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</si>
  <si>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</si>
  <si>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</si>
  <si>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</si>
  <si>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</si>
  <si>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</si>
  <si>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</si>
  <si>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</si>
  <si>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</si>
  <si>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</si>
  <si>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</si>
  <si>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</si>
  <si>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</si>
  <si>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</si>
  <si>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</si>
  <si>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</si>
  <si>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</si>
  <si>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</si>
  <si>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</si>
  <si>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</si>
  <si>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</si>
  <si>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</si>
  <si>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</si>
  <si>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</si>
  <si>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</si>
  <si>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</si>
  <si>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</si>
  <si>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</si>
  <si>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</si>
  <si>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</si>
  <si>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</si>
  <si>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</si>
  <si>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</si>
  <si>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</si>
  <si>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</si>
  <si>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</si>
  <si>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</si>
  <si>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</si>
  <si>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</si>
  <si>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</si>
  <si>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</si>
  <si>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</si>
  <si>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</si>
  <si>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</si>
  <si>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</si>
  <si>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</si>
  <si>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</si>
  <si>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</si>
  <si>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</si>
  <si>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</si>
  <si>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</si>
  <si>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</si>
  <si>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</si>
  <si>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</si>
  <si>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</si>
  <si>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</si>
  <si>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</si>
  <si>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</si>
  <si>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</si>
  <si>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</si>
  <si>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</si>
  <si>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</si>
  <si>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</si>
  <si>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</si>
  <si>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</si>
  <si>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</si>
  <si>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</si>
  <si>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</si>
  <si>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</si>
  <si>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</si>
  <si>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</si>
  <si>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</si>
  <si>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</si>
  <si>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</si>
  <si>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</si>
  <si>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</si>
  <si>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</si>
  <si>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</si>
  <si>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</si>
  <si>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</si>
  <si>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</si>
  <si>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</si>
  <si>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</si>
  <si>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</si>
  <si>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</si>
  <si>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</si>
  <si>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</si>
  <si>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</si>
  <si>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</si>
  <si>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</si>
  <si>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</si>
  <si>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</si>
  <si>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</si>
  <si>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</si>
  <si>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</si>
  <si>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</si>
  <si>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</si>
  <si>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</si>
  <si>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</si>
  <si>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</si>
  <si>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</si>
  <si>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</si>
  <si>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</si>
  <si>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</si>
  <si>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</si>
  <si>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</si>
  <si>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</si>
  <si>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</si>
  <si>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</si>
  <si>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</si>
  <si>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</si>
  <si>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</si>
  <si>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</si>
  <si>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</si>
  <si>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</si>
  <si>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</si>
  <si>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</si>
  <si>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</si>
  <si>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</si>
  <si>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</si>
  <si>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</si>
  <si>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</si>
  <si>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</si>
  <si>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</si>
  <si>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</si>
  <si>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</si>
  <si>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</si>
  <si>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</si>
  <si>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</si>
  <si>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</si>
  <si>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</si>
  <si>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</si>
  <si>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</si>
  <si>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</si>
  <si>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</si>
  <si>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</si>
  <si>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</si>
  <si>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</si>
  <si>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</si>
  <si>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</si>
  <si>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</si>
  <si>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</si>
  <si>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</si>
  <si>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</si>
  <si>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</si>
  <si>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</si>
  <si>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</si>
  <si>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</si>
  <si>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</si>
  <si>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</si>
  <si>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</si>
  <si>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</si>
  <si>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</si>
  <si>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</si>
  <si>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</si>
  <si>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</si>
  <si>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</si>
  <si>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</si>
  <si>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</si>
  <si>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</si>
  <si>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</si>
  <si>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</si>
  <si>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</si>
  <si>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</si>
  <si>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</si>
  <si>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</si>
  <si>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</si>
  <si>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</si>
  <si>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</si>
  <si>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</si>
  <si>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</si>
  <si>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</si>
  <si>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</si>
  <si>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</si>
  <si>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</si>
  <si>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</si>
  <si>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</si>
  <si>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</si>
  <si>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</si>
  <si>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</si>
  <si>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</si>
  <si>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</si>
  <si>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</si>
  <si>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</si>
  <si>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</si>
  <si>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</si>
  <si>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</si>
  <si>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</si>
  <si>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</si>
  <si>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</si>
  <si>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</si>
  <si>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</si>
  <si>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</si>
  <si>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</si>
  <si>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</si>
  <si>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</si>
  <si>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</si>
  <si>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</si>
  <si>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</si>
  <si>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</si>
  <si>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</si>
  <si>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</si>
  <si>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</si>
  <si>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</si>
  <si>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</si>
  <si>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</si>
  <si>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</si>
  <si>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</si>
  <si>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</si>
  <si>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</si>
  <si>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</si>
  <si>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</si>
  <si>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</si>
  <si>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</si>
  <si>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</si>
  <si>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</si>
  <si>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</si>
  <si>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</si>
  <si>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</si>
  <si>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</si>
  <si>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</si>
  <si>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</si>
  <si>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</si>
  <si>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</si>
  <si>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</si>
  <si>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</si>
  <si>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</si>
  <si>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</si>
  <si>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</si>
  <si>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</si>
  <si>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</si>
  <si>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</si>
  <si>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</si>
  <si>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</si>
  <si>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</si>
  <si>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</si>
  <si>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</si>
  <si>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</si>
  <si>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</si>
  <si>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</si>
  <si>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</si>
  <si>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</si>
  <si>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</si>
  <si>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</si>
  <si>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</si>
  <si>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</si>
  <si>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</si>
  <si>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</si>
  <si>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</si>
  <si>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</si>
  <si>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</si>
  <si>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</si>
  <si>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</si>
  <si>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</si>
  <si>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</si>
  <si>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</si>
  <si>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</si>
  <si>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</si>
  <si>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</si>
  <si>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</si>
  <si>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</si>
  <si>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</si>
  <si>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</si>
  <si>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</si>
  <si>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</si>
  <si>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</si>
  <si>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</si>
  <si>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</si>
  <si>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</si>
  <si>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</si>
  <si>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</si>
  <si>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</si>
  <si>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</si>
  <si>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</si>
  <si>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</si>
  <si>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</si>
  <si>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</si>
  <si>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</si>
  <si>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</si>
  <si>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</si>
  <si>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</si>
  <si>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</si>
  <si>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</si>
  <si>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</si>
  <si>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</si>
  <si>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</si>
  <si>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</si>
  <si>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</si>
  <si>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</si>
  <si>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</si>
  <si>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</si>
  <si>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</si>
  <si>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</si>
  <si>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</si>
  <si>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</si>
  <si>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</si>
  <si>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</si>
  <si>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</si>
  <si>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</si>
  <si>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</si>
  <si>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</si>
  <si>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</si>
  <si>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</si>
  <si>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</si>
  <si>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</si>
  <si>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</si>
  <si>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</si>
  <si>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</si>
  <si>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</si>
  <si>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</si>
  <si>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</si>
  <si>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</si>
  <si>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</si>
  <si>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</si>
  <si>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</si>
  <si>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</si>
  <si>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</si>
  <si>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</si>
  <si>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</si>
  <si>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</si>
  <si>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</si>
  <si>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</si>
  <si>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</si>
  <si>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</si>
  <si>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</si>
  <si>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</si>
  <si>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</si>
  <si>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</si>
  <si>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</si>
  <si>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</si>
  <si>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</si>
  <si>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</si>
  <si>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</si>
  <si>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</si>
  <si>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</si>
  <si>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</si>
  <si>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</si>
  <si>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</si>
  <si>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</si>
  <si>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</si>
  <si>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</si>
  <si>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</si>
  <si>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</si>
  <si>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</si>
  <si>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</si>
  <si>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</si>
  <si>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</si>
  <si>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</si>
  <si>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</si>
  <si>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</si>
  <si>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</si>
  <si>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</si>
  <si>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</si>
  <si>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</si>
  <si>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</si>
  <si>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</si>
  <si>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</si>
  <si>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</si>
  <si>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</si>
  <si>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</si>
  <si>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</si>
  <si>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</si>
  <si>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</si>
  <si>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</si>
  <si>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</si>
  <si>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</si>
  <si>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</si>
  <si>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</si>
  <si>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</si>
  <si>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</si>
  <si>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</si>
  <si>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</si>
  <si>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</si>
  <si>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</si>
  <si>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</si>
  <si>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</si>
  <si>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</si>
  <si>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</si>
  <si>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</si>
  <si>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</si>
  <si>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</si>
  <si>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</si>
  <si>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</si>
  <si>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</si>
  <si>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</si>
  <si>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</si>
  <si>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</si>
  <si>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</si>
  <si>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</si>
  <si>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</si>
  <si>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</si>
  <si>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</si>
  <si>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</si>
  <si>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</si>
  <si>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</si>
  <si>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</si>
  <si>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</si>
  <si>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</si>
  <si>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</si>
  <si>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</si>
  <si>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</si>
  <si>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</si>
  <si>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</si>
  <si>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</si>
  <si>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</si>
  <si>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</si>
  <si>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</si>
  <si>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</si>
  <si>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</si>
  <si>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</si>
  <si>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</si>
  <si>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</si>
  <si>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</si>
  <si>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</si>
  <si>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</si>
  <si>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</si>
  <si>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</si>
  <si>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</si>
  <si>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</si>
  <si>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</si>
  <si>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</si>
  <si>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</si>
  <si>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</si>
  <si>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</si>
  <si>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</si>
  <si>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</si>
  <si>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</si>
  <si>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</si>
  <si>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</si>
  <si>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</si>
  <si>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</si>
  <si>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</si>
  <si>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</si>
  <si>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</si>
  <si>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</si>
  <si>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</si>
  <si>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</si>
  <si>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</si>
  <si>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</si>
  <si>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</si>
  <si>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</si>
  <si>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</si>
  <si>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</si>
  <si>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</si>
  <si>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</si>
  <si>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</si>
  <si>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</si>
  <si>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</si>
  <si>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</si>
  <si>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</si>
  <si>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</si>
  <si>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</si>
  <si>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</si>
  <si>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</si>
  <si>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</si>
  <si>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</si>
  <si>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</si>
  <si>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</si>
  <si>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</si>
  <si>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</si>
  <si>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</si>
  <si>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</si>
  <si>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</si>
  <si>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</si>
  <si>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</si>
  <si>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</si>
  <si>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</si>
  <si>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</si>
  <si>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</si>
  <si>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</si>
  <si>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</si>
  <si>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</si>
  <si>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</si>
  <si>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</si>
  <si>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</si>
  <si>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</si>
  <si>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</si>
  <si>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</si>
  <si>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</si>
  <si>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</si>
  <si>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</si>
  <si>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</si>
  <si>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</si>
  <si>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</si>
  <si>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</si>
  <si>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</si>
  <si>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</si>
  <si>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</si>
  <si>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</si>
  <si>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</si>
  <si>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</si>
  <si>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</si>
  <si>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</si>
  <si>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</si>
  <si>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</si>
  <si>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</si>
  <si>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</si>
  <si>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</si>
  <si>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</si>
  <si>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</si>
  <si>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</si>
  <si>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</si>
  <si>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</si>
  <si>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</si>
  <si>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</si>
  <si>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</si>
  <si>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</si>
  <si>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</si>
  <si>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</si>
  <si>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</si>
  <si>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</si>
  <si>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</si>
  <si>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</si>
  <si>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</si>
  <si>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</si>
  <si>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</si>
  <si>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</si>
  <si>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</si>
  <si>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</si>
  <si>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</si>
  <si>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</si>
  <si>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</si>
  <si>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</si>
  <si>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</si>
  <si>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</si>
  <si>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</si>
  <si>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</si>
  <si>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</si>
  <si>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</si>
  <si>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</si>
  <si>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</si>
  <si>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</si>
  <si>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</si>
  <si>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</si>
  <si>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</si>
  <si>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</si>
  <si>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</si>
  <si>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</si>
  <si>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</si>
  <si>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</si>
  <si>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</si>
  <si>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</si>
  <si>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</si>
  <si>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</si>
  <si>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</si>
  <si>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</si>
  <si>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</si>
  <si>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</si>
  <si>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</si>
  <si>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</si>
  <si>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</si>
  <si>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</si>
  <si>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</si>
  <si>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</si>
  <si>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</si>
  <si>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</si>
  <si>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</si>
  <si>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</si>
  <si>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</si>
  <si>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</si>
  <si>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</si>
  <si>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</si>
  <si>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</si>
  <si>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</si>
  <si>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</si>
  <si>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</si>
  <si>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</si>
  <si>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</si>
  <si>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</si>
  <si>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</si>
  <si>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</si>
  <si>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</si>
  <si>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</si>
  <si>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</si>
  <si>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</si>
  <si>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</si>
  <si>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</si>
  <si>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</si>
  <si>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</si>
  <si>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</si>
  <si>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</si>
  <si>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</si>
  <si>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</si>
  <si>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</si>
  <si>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</si>
  <si>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</si>
  <si>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</si>
  <si>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</si>
  <si>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</si>
  <si>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</si>
  <si>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</si>
  <si>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</si>
  <si>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</si>
  <si>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</si>
  <si>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</si>
  <si>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</si>
  <si>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</si>
  <si>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</si>
  <si>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</si>
  <si>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</si>
  <si>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</si>
  <si>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</si>
  <si>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</si>
  <si>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</si>
  <si>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</si>
  <si>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</si>
  <si>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</si>
  <si>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</si>
  <si>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</si>
  <si>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</si>
  <si>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</si>
  <si>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</si>
  <si>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</si>
  <si>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</si>
  <si>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</si>
  <si>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</si>
  <si>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</si>
  <si>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</si>
  <si>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</si>
  <si>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</si>
  <si>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</si>
  <si>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</si>
  <si>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</si>
  <si>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</si>
  <si>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</si>
  <si>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</si>
  <si>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</si>
  <si>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</si>
  <si>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</si>
  <si>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</si>
  <si>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</si>
  <si>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</si>
  <si>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</si>
  <si>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</si>
  <si>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</si>
  <si>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</si>
  <si>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</si>
  <si>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</si>
  <si>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</si>
  <si>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</si>
  <si>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</si>
  <si>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</si>
  <si>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</si>
  <si>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</si>
  <si>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</si>
  <si>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</si>
  <si>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</si>
  <si>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</si>
  <si>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</si>
  <si>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</si>
  <si>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</si>
  <si>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</si>
  <si>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</si>
  <si>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</si>
  <si>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</si>
  <si>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</si>
  <si>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</si>
  <si>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</si>
  <si>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</si>
  <si>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</si>
  <si>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</si>
  <si>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</si>
  <si>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</si>
  <si>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</si>
  <si>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</si>
  <si>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</si>
  <si>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</si>
  <si>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</si>
  <si>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</si>
  <si>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</si>
  <si>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</si>
  <si>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</si>
  <si>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</si>
  <si>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</si>
  <si>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</si>
  <si>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</si>
  <si>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</si>
  <si>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</si>
  <si>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</si>
  <si>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</si>
  <si>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</si>
  <si>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</si>
  <si>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</si>
  <si>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</si>
  <si>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</si>
  <si>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</si>
  <si>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</si>
  <si>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</si>
  <si>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</si>
  <si>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</si>
  <si>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</si>
  <si>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</si>
  <si>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</si>
  <si>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</si>
  <si>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</si>
  <si>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</si>
  <si>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</si>
  <si>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</si>
  <si>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</si>
  <si>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</si>
  <si>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</si>
  <si>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</si>
  <si>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</si>
  <si>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</si>
  <si>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</si>
  <si>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</si>
  <si>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</si>
  <si>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</si>
  <si>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</si>
  <si>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</si>
  <si>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</si>
  <si>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</si>
  <si>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</si>
  <si>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</si>
  <si>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</si>
  <si>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</si>
  <si>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</si>
  <si>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</si>
  <si>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</si>
  <si>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</si>
  <si>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</si>
  <si>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</si>
  <si>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</si>
  <si>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</si>
  <si>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</si>
  <si>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</si>
  <si>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</si>
  <si>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</si>
  <si>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</si>
  <si>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</si>
  <si>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</si>
  <si>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</si>
  <si>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</si>
  <si>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</si>
  <si>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</si>
  <si>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</si>
  <si>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</si>
  <si>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</si>
  <si>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</si>
  <si>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</si>
  <si>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</si>
  <si>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</si>
  <si>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</si>
  <si>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</si>
  <si>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</si>
  <si>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</si>
  <si>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</si>
  <si>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</si>
  <si>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</si>
  <si>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</si>
  <si>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</si>
  <si>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</si>
  <si>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</si>
  <si>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</si>
  <si>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</si>
  <si>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</si>
  <si>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</si>
  <si>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</si>
  <si>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</si>
  <si>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</si>
  <si>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</si>
  <si>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</si>
  <si>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</si>
  <si>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</si>
  <si>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</si>
  <si>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</si>
  <si>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</si>
  <si>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</si>
  <si>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</si>
  <si>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</si>
  <si>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</si>
  <si>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</si>
  <si>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</si>
  <si>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</si>
  <si>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</si>
  <si>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</si>
  <si>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</si>
  <si>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</si>
  <si>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</si>
  <si>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</si>
  <si>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</si>
  <si>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</si>
  <si>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</si>
  <si>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</si>
  <si>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</si>
  <si>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</si>
  <si>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</si>
  <si>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</si>
  <si>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</si>
  <si>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</si>
  <si>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</si>
  <si>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</si>
  <si>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</si>
  <si>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</si>
  <si>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</si>
  <si>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</si>
  <si>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</si>
  <si>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</si>
  <si>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</si>
  <si>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</si>
  <si>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</si>
  <si>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</si>
  <si>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</si>
  <si>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</si>
  <si>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</si>
  <si>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</si>
  <si>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</si>
  <si>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</si>
  <si>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</si>
  <si>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</si>
  <si>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</si>
  <si>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</si>
  <si>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</si>
  <si>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</si>
  <si>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</si>
  <si>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</si>
  <si>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</si>
  <si>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</si>
  <si>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</si>
  <si>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</si>
  <si>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</si>
  <si>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</si>
  <si>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</si>
  <si>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</si>
  <si>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</si>
  <si>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</si>
  <si>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</si>
  <si>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</si>
  <si>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</si>
  <si>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</si>
  <si>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</si>
  <si>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</si>
  <si>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</si>
  <si>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</si>
  <si>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</si>
  <si>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</si>
  <si>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</si>
  <si>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</si>
  <si>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</si>
  <si>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</si>
  <si>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</si>
  <si>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</si>
  <si>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</si>
  <si>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</si>
  <si>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</si>
  <si>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</si>
  <si>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</si>
  <si>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</si>
  <si>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</si>
  <si>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</si>
  <si>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</si>
  <si>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</si>
  <si>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</si>
  <si>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</si>
  <si>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</si>
  <si>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</si>
  <si>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</si>
  <si>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</si>
  <si>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</si>
  <si>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</si>
  <si>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</si>
  <si>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</si>
  <si>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</si>
  <si>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</si>
  <si>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</si>
  <si>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</si>
  <si>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</si>
  <si>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</si>
  <si>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</si>
  <si>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</si>
  <si>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</si>
  <si>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</si>
  <si>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</si>
  <si>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</si>
  <si>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</si>
  <si>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</si>
  <si>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</si>
  <si>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</si>
  <si>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</si>
  <si>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</si>
  <si>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</si>
  <si>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</si>
  <si>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</si>
  <si>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</si>
  <si>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</si>
  <si>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</si>
  <si>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</si>
  <si>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</si>
  <si>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</si>
  <si>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</si>
  <si>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</si>
  <si>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</si>
  <si>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</si>
  <si>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</si>
  <si>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</si>
  <si>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</si>
  <si>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</si>
  <si>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</si>
  <si>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</si>
  <si>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</si>
  <si>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</si>
  <si>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</si>
  <si>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</si>
  <si>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</si>
  <si>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</si>
  <si>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</si>
  <si>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</si>
  <si>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</si>
  <si>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</si>
  <si>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</si>
  <si>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</si>
  <si>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</si>
  <si>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</si>
  <si>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</si>
  <si>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</si>
  <si>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</si>
  <si>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</si>
  <si>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</si>
  <si>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</si>
  <si>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</si>
  <si>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</si>
  <si>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</si>
  <si>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</si>
  <si>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</si>
  <si>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</si>
  <si>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</si>
  <si>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</si>
  <si>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</si>
  <si>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</si>
  <si>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</si>
  <si>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</si>
  <si>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</si>
  <si>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</si>
  <si>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</si>
  <si>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</si>
  <si>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</si>
  <si>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</si>
  <si>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</si>
  <si>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</si>
  <si>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</si>
  <si>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</si>
  <si>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</si>
  <si>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</si>
  <si>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</si>
  <si>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</si>
  <si>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</si>
  <si>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</si>
  <si>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</si>
  <si>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</si>
  <si>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</si>
  <si>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</si>
  <si>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</si>
  <si>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</si>
  <si>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</si>
  <si>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</si>
  <si>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</si>
  <si>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</si>
  <si>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</si>
  <si>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</si>
  <si>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</si>
  <si>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</si>
  <si>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</si>
  <si>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</si>
  <si>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</si>
  <si>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</si>
  <si>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</si>
  <si>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</si>
  <si>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</si>
  <si>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</si>
  <si>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</si>
  <si>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</si>
  <si>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</si>
  <si>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</si>
  <si>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</si>
  <si>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</si>
  <si>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</si>
  <si>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</si>
  <si>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</si>
  <si>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</si>
  <si>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</si>
  <si>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</si>
  <si>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</si>
  <si>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</si>
  <si>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</si>
  <si>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</si>
  <si>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</si>
  <si>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</si>
  <si>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</si>
  <si>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</si>
  <si>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</si>
  <si>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</si>
  <si>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</si>
  <si>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</si>
  <si>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</si>
  <si>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</si>
  <si>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</si>
  <si>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</si>
  <si>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</si>
  <si>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</si>
  <si>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</si>
  <si>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</si>
  <si>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</si>
  <si>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</si>
  <si>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</si>
  <si>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</si>
  <si>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</si>
  <si>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</si>
  <si>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</si>
  <si>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</si>
  <si>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</si>
  <si>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</si>
  <si>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</si>
  <si>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</si>
  <si>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</si>
  <si>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</si>
  <si>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</si>
  <si>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</si>
  <si>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</si>
  <si>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</si>
  <si>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</si>
  <si>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</si>
  <si>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</si>
  <si>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</si>
  <si>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</si>
  <si>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</si>
  <si>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</si>
  <si>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</si>
  <si>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</si>
  <si>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</si>
  <si>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</si>
  <si>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</si>
  <si>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</si>
  <si>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</si>
  <si>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</si>
  <si>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</si>
  <si>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</si>
  <si>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</si>
  <si>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</si>
  <si>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</si>
  <si>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</si>
  <si>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</si>
  <si>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</si>
  <si>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</si>
  <si>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</si>
  <si>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</si>
  <si>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</si>
  <si>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</si>
  <si>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</si>
  <si>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</si>
  <si>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</si>
  <si>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</si>
  <si>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</si>
  <si>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</si>
  <si>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</si>
  <si>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</si>
  <si>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</si>
  <si>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</si>
  <si>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</si>
  <si>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</si>
  <si>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</si>
  <si>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</si>
  <si>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</si>
  <si>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</si>
  <si>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</si>
  <si>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</si>
  <si>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</si>
  <si>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</si>
  <si>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</si>
  <si>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</si>
  <si>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</si>
  <si>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</si>
  <si>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</si>
  <si>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</si>
  <si>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</si>
  <si>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</si>
  <si>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</si>
  <si>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</si>
  <si>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</si>
  <si>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</si>
  <si>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</si>
  <si>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</si>
  <si>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</si>
  <si>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</si>
  <si>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</si>
  <si>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</si>
  <si>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</si>
  <si>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</si>
  <si>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</si>
  <si>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</si>
  <si>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</si>
  <si>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</si>
  <si>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</si>
  <si>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</si>
  <si>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</si>
  <si>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</si>
  <si>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</si>
  <si>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</si>
  <si>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</si>
  <si>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</si>
  <si>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</si>
  <si>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</si>
  <si>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</si>
  <si>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</si>
  <si>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</si>
  <si>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</si>
  <si>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</si>
  <si>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</si>
  <si>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</si>
  <si>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</si>
  <si>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</si>
  <si>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</si>
  <si>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</si>
  <si>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</si>
  <si>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</si>
  <si>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</si>
  <si>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</si>
  <si>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</si>
  <si>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</si>
  <si>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</si>
  <si>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</si>
  <si>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</si>
  <si>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</si>
  <si>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</si>
  <si>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</si>
  <si>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</si>
  <si>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</si>
  <si>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</si>
  <si>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</si>
  <si>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</si>
  <si>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</si>
  <si>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</si>
  <si>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</si>
  <si>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</si>
  <si>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</si>
  <si>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</si>
  <si>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</si>
  <si>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</si>
  <si>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</si>
  <si>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</si>
  <si>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</si>
  <si>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</si>
  <si>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</si>
  <si>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</si>
  <si>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</si>
  <si>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</si>
  <si>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</si>
  <si>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</si>
  <si>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</si>
  <si>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</si>
  <si>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</si>
  <si>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</si>
  <si>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</si>
  <si>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</si>
  <si>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</si>
  <si>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</si>
  <si>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</si>
  <si>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</si>
  <si>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</si>
  <si>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</si>
  <si>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</si>
  <si>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</si>
  <si>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</si>
  <si>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</si>
  <si>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</si>
  <si>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</si>
  <si>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</si>
  <si>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</si>
  <si>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</si>
  <si>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</si>
  <si>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</si>
  <si>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</si>
  <si>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</si>
  <si>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</si>
  <si>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</si>
  <si>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</si>
  <si>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</si>
  <si>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</si>
  <si>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</si>
  <si>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</si>
  <si>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</si>
  <si>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</si>
  <si>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</si>
  <si>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</si>
  <si>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</si>
  <si>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</si>
  <si>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</si>
  <si>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</si>
  <si>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</si>
  <si>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</si>
  <si>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</si>
  <si>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</si>
  <si>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</si>
  <si>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</si>
  <si>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</si>
  <si>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</si>
  <si>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</si>
  <si>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</si>
  <si>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</si>
  <si>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</si>
  <si>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</si>
  <si>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</si>
  <si>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</si>
  <si>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</si>
  <si>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</si>
  <si>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</si>
  <si>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</si>
  <si>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</si>
  <si>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</si>
  <si>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</si>
  <si>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</si>
  <si>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</si>
  <si>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</si>
  <si>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</si>
  <si>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</si>
  <si>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</si>
  <si>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</si>
  <si>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</si>
  <si>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</si>
  <si>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</si>
  <si>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</si>
  <si>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</si>
  <si>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</si>
  <si>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</si>
  <si>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</si>
  <si>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</si>
  <si>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</si>
  <si>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</si>
  <si>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</si>
  <si>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</si>
  <si>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</si>
  <si>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</si>
  <si>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</si>
  <si>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</si>
  <si>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</si>
  <si>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</si>
  <si>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</si>
  <si>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</si>
  <si>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</si>
  <si>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</si>
  <si>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</si>
  <si>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</si>
  <si>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</si>
  <si>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</si>
  <si>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</si>
  <si>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</si>
  <si>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</si>
  <si>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</si>
  <si>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</si>
  <si>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</si>
  <si>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</si>
  <si>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</si>
  <si>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</si>
  <si>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</si>
  <si>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</si>
  <si>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</si>
  <si>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</si>
  <si>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</si>
  <si>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</si>
  <si>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</si>
  <si>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</si>
  <si>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</si>
  <si>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</si>
  <si>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</si>
  <si>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</si>
  <si>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</si>
  <si>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</si>
  <si>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</si>
  <si>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</si>
  <si>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</si>
  <si>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</si>
  <si>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</si>
  <si>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</si>
  <si>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</si>
  <si>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</si>
  <si>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</si>
  <si>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</si>
  <si>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</si>
  <si>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</si>
  <si>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</si>
  <si>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</si>
  <si>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</si>
  <si>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</si>
  <si>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</si>
  <si>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</si>
  <si>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</si>
  <si>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</si>
  <si>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</si>
  <si>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</si>
  <si>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</si>
  <si>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</si>
  <si>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</si>
  <si>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</si>
  <si>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</si>
  <si>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</si>
  <si>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</si>
  <si>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</si>
  <si>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</si>
  <si>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</si>
  <si>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</si>
  <si>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</si>
  <si>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</si>
  <si>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</si>
  <si>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</si>
  <si>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</si>
  <si>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</si>
  <si>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</si>
  <si>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</si>
  <si>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</si>
  <si>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</si>
  <si>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</si>
  <si>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</si>
  <si>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</si>
  <si>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</si>
  <si>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</si>
  <si>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</si>
  <si>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</si>
  <si>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</si>
  <si>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</si>
  <si>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</si>
  <si>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</si>
  <si>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</si>
  <si>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</si>
  <si>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</si>
  <si>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</si>
  <si>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</si>
  <si>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</si>
  <si>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</si>
  <si>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</si>
  <si>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</si>
  <si>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</si>
  <si>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</si>
  <si>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</si>
  <si>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</si>
  <si>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</si>
  <si>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</si>
  <si>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</si>
  <si>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</si>
  <si>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</si>
  <si>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</si>
  <si>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</si>
  <si>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</si>
  <si>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</si>
  <si>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</si>
  <si>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</si>
  <si>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</si>
  <si>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</si>
  <si>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</si>
  <si>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</si>
  <si>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</si>
  <si>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</si>
  <si>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</si>
  <si>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</si>
  <si>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</si>
  <si>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</si>
  <si>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</si>
  <si>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</si>
  <si>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</si>
  <si>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</si>
  <si>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</si>
  <si>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</si>
  <si>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</si>
  <si>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</si>
  <si>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</si>
  <si>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</si>
  <si>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</si>
  <si>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</si>
  <si>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</si>
  <si>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</si>
  <si>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</si>
  <si>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</si>
  <si>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</si>
  <si>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</si>
  <si>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</si>
  <si>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</si>
  <si>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</si>
  <si>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</si>
  <si>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</si>
  <si>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</si>
  <si>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</si>
  <si>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</si>
  <si>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</si>
  <si>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</si>
  <si>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</si>
  <si>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</si>
  <si>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</si>
  <si>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</si>
  <si>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</si>
  <si>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</si>
  <si>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</si>
  <si>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</si>
  <si>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</si>
  <si>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</si>
  <si>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</si>
  <si>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</si>
  <si>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</si>
  <si>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</si>
  <si>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</si>
  <si>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</si>
  <si>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</si>
  <si>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</si>
  <si>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</si>
  <si>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</si>
  <si>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</si>
  <si>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</si>
  <si>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</si>
  <si>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</si>
  <si>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</si>
  <si>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</si>
  <si>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</si>
  <si>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</si>
  <si>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</si>
  <si>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</si>
  <si>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</si>
  <si>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</si>
  <si>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</si>
  <si>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</si>
  <si>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</si>
  <si>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</si>
  <si>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</si>
  <si>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</si>
  <si>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</si>
  <si>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</si>
  <si>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</si>
  <si>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</si>
  <si>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</si>
  <si>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</si>
  <si>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</si>
  <si>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</si>
  <si>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</si>
  <si>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</si>
  <si>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</si>
  <si>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</si>
  <si>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</si>
  <si>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</si>
  <si>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</si>
  <si>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</si>
  <si>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</si>
  <si>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</si>
  <si>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</si>
  <si>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</si>
  <si>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</si>
  <si>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</si>
  <si>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</si>
  <si>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</si>
  <si>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</si>
  <si>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</si>
  <si>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</si>
  <si>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</si>
  <si>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</si>
  <si>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</si>
  <si>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</si>
  <si>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</si>
  <si>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</si>
  <si>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</si>
  <si>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</si>
  <si>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</si>
  <si>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</si>
  <si>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</si>
  <si>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</si>
  <si>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</si>
  <si>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</si>
  <si>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</si>
  <si>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</si>
  <si>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</si>
  <si>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</si>
  <si>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</si>
  <si>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</si>
  <si>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</si>
  <si>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</si>
  <si>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</si>
  <si>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</si>
  <si>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</si>
  <si>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</si>
  <si>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</si>
  <si>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</si>
  <si>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</si>
  <si>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</si>
  <si>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</si>
  <si>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</si>
  <si>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</si>
  <si>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</si>
  <si>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</si>
  <si>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</si>
  <si>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</si>
  <si>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</si>
  <si>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</si>
  <si>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</si>
  <si>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</si>
  <si>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</si>
  <si>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</si>
  <si>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</si>
  <si>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</si>
  <si>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</si>
  <si>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</si>
  <si>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</si>
  <si>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</si>
  <si>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</si>
  <si>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</si>
  <si>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</si>
  <si>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</si>
  <si>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</si>
  <si>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</si>
  <si>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</si>
  <si>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</si>
  <si>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</si>
  <si>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</si>
  <si>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</si>
  <si>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</si>
  <si>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</si>
  <si>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</si>
  <si>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</si>
  <si>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</si>
  <si>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</si>
  <si>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</si>
  <si>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</si>
  <si>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</si>
  <si>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</si>
  <si>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</si>
  <si>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</si>
  <si>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</si>
  <si>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</si>
  <si>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</si>
  <si>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</si>
  <si>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</si>
  <si>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</si>
  <si>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</si>
  <si>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</si>
  <si>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</si>
  <si>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</si>
  <si>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</si>
  <si>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</si>
  <si>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</si>
  <si>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</si>
  <si>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</si>
  <si>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</si>
  <si>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</si>
  <si>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</si>
  <si>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</si>
  <si>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</si>
  <si>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</si>
  <si>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</si>
  <si>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</si>
  <si>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</si>
  <si>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</si>
  <si>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</si>
  <si>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</si>
  <si>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</si>
  <si>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</si>
  <si>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</si>
  <si>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</si>
  <si>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</si>
  <si>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</si>
  <si>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</si>
  <si>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</si>
  <si>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</si>
  <si>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</si>
  <si>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</si>
  <si>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</si>
  <si>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</si>
  <si>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</si>
  <si>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</si>
  <si>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</si>
  <si>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</si>
  <si>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</si>
  <si>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</si>
  <si>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</si>
  <si>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</si>
  <si>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</si>
  <si>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</si>
  <si>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</si>
  <si>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</si>
  <si>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</si>
  <si>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</si>
  <si>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</si>
  <si>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</si>
  <si>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</si>
  <si>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</si>
  <si>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</si>
  <si>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</si>
  <si>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</si>
  <si>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</si>
  <si>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</si>
  <si>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</si>
  <si>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</si>
  <si>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</si>
  <si>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</si>
  <si>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</si>
  <si>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</si>
  <si>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</si>
  <si>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</si>
  <si>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</si>
  <si>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</si>
  <si>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</si>
  <si>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</si>
  <si>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</si>
  <si>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</si>
  <si>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</si>
  <si>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</si>
  <si>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</si>
  <si>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</si>
  <si>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</si>
  <si>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</si>
  <si>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</si>
  <si>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</si>
  <si>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</si>
  <si>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</si>
  <si>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</si>
  <si>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</si>
  <si>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</si>
  <si>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</si>
  <si>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</si>
  <si>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</si>
  <si>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</si>
  <si>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</si>
  <si>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</si>
  <si>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</si>
  <si>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</si>
  <si>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</si>
  <si>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</si>
  <si>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</si>
  <si>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</si>
  <si>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</si>
  <si>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</si>
  <si>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</si>
  <si>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</si>
  <si>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</si>
  <si>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</si>
  <si>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</si>
  <si>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</si>
  <si>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</si>
  <si>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</si>
  <si>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</si>
  <si>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</si>
  <si>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</si>
  <si>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</si>
  <si>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</si>
  <si>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</si>
  <si>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</si>
  <si>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</si>
  <si>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</si>
  <si>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</si>
  <si>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</si>
  <si>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</si>
  <si>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</si>
  <si>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</si>
  <si>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</si>
  <si>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</si>
  <si>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</si>
  <si>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</si>
  <si>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</si>
  <si>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</si>
  <si>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</si>
  <si>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</si>
  <si>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</si>
  <si>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</si>
  <si>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</si>
  <si>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</si>
  <si>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</si>
  <si>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</si>
  <si>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</si>
  <si>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</si>
  <si>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</si>
  <si>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</si>
  <si>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</si>
  <si>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</si>
  <si>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</si>
  <si>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</si>
  <si>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</si>
  <si>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</si>
  <si>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</si>
  <si>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</si>
  <si>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</si>
  <si>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</si>
  <si>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</si>
  <si>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</si>
  <si>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</si>
  <si>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</si>
  <si>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</si>
  <si>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</si>
  <si>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</si>
  <si>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</si>
  <si>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</si>
  <si>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</si>
  <si>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</si>
  <si>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</si>
  <si>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</si>
  <si>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</si>
  <si>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</si>
  <si>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</si>
  <si>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</si>
  <si>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</si>
  <si>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</si>
  <si>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</si>
  <si>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</si>
  <si>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</si>
  <si>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</si>
  <si>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</si>
  <si>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</si>
  <si>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</si>
  <si>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</si>
  <si>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</si>
  <si>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</si>
  <si>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</si>
  <si>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</si>
  <si>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</si>
  <si>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</si>
  <si>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</si>
  <si>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</si>
  <si>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</si>
  <si>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</si>
  <si>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</si>
  <si>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</si>
  <si>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</si>
  <si>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</si>
  <si>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</si>
  <si>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</si>
  <si>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</si>
  <si>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</si>
  <si>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</si>
  <si>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</si>
  <si>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</si>
  <si>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</si>
  <si>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</si>
  <si>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</si>
  <si>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</si>
  <si>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</si>
  <si>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</si>
  <si>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</si>
  <si>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</si>
  <si>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</si>
  <si>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</si>
  <si>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</si>
  <si>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</si>
  <si>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</si>
  <si>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</si>
  <si>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</si>
  <si>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</si>
  <si>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</si>
  <si>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</si>
  <si>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</si>
  <si>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</si>
  <si>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</si>
  <si>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</si>
  <si>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</si>
  <si>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</si>
  <si>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</si>
  <si>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</si>
  <si>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</si>
  <si>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</si>
  <si>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</si>
  <si>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</si>
  <si>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</si>
  <si>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</si>
  <si>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</si>
  <si>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</si>
  <si>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</si>
  <si>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</si>
  <si>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</si>
  <si>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</si>
  <si>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</si>
  <si>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</si>
  <si>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</si>
  <si>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</si>
  <si>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</si>
  <si>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</si>
  <si>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</si>
  <si>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</si>
  <si>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</si>
  <si>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</si>
  <si>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</si>
  <si>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</si>
  <si>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</si>
  <si>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</si>
  <si>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</si>
  <si>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</si>
  <si>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</si>
  <si>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</si>
  <si>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</si>
  <si>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</si>
  <si>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</si>
  <si>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</si>
  <si>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</si>
  <si>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</si>
  <si>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</si>
  <si>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</si>
  <si>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</si>
  <si>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</si>
  <si>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</si>
  <si>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</si>
  <si>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</si>
  <si>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</si>
  <si>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</si>
  <si>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</si>
  <si>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</si>
  <si>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</si>
  <si>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</si>
  <si>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</si>
  <si>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</si>
  <si>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</si>
  <si>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</si>
  <si>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</si>
  <si>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</si>
  <si>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</si>
  <si>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</si>
  <si>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</si>
  <si>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</si>
  <si>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</si>
  <si>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</si>
  <si>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</si>
  <si>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</si>
  <si>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</si>
  <si>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</si>
  <si>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</si>
  <si>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</si>
  <si>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</si>
  <si>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</si>
  <si>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</si>
  <si>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</si>
  <si>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</si>
  <si>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</si>
  <si>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</si>
  <si>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</si>
  <si>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</si>
  <si>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</si>
  <si>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</si>
  <si>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</si>
  <si>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</si>
  <si>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</si>
  <si>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</si>
  <si>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</si>
  <si>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</si>
  <si>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</si>
  <si>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</si>
  <si>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</si>
  <si>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</si>
  <si>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</si>
  <si>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</si>
  <si>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</si>
  <si>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</si>
  <si>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</si>
  <si>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</si>
  <si>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</si>
  <si>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</si>
  <si>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</si>
  <si>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</si>
  <si>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</si>
  <si>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</si>
  <si>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</si>
  <si>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</si>
  <si>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</si>
  <si>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</si>
  <si>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</si>
  <si>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</si>
  <si>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</si>
  <si>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</si>
  <si>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</si>
  <si>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</si>
  <si>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</si>
  <si>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</si>
  <si>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</si>
  <si>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</si>
  <si>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</si>
  <si>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</si>
  <si>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</si>
  <si>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</si>
  <si>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</si>
  <si>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</si>
  <si>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</si>
  <si>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</si>
  <si>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</si>
  <si>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</si>
  <si>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</si>
  <si>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</si>
  <si>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</si>
  <si>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</si>
  <si>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</si>
  <si>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</si>
  <si>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</si>
  <si>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</si>
  <si>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</si>
  <si>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</si>
  <si>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</si>
  <si>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</si>
  <si>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</si>
  <si>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</si>
  <si>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</si>
  <si>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</si>
  <si>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</si>
  <si>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</si>
  <si>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</si>
  <si>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</si>
  <si>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</si>
  <si>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</si>
  <si>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</si>
  <si>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</si>
  <si>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</si>
  <si>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</si>
  <si>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</si>
  <si>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</si>
  <si>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</si>
  <si>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</si>
  <si>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</si>
  <si>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</si>
  <si>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</si>
  <si>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</si>
  <si>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</si>
  <si>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</si>
  <si>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</si>
  <si>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</si>
  <si>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</si>
  <si>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</si>
  <si>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</si>
  <si>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</si>
  <si>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</si>
  <si>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</si>
  <si>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</si>
  <si>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</si>
  <si>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</si>
  <si>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</si>
  <si>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</si>
  <si>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</si>
  <si>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</si>
  <si>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</si>
  <si>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</si>
  <si>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</si>
  <si>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</si>
  <si>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</si>
  <si>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</si>
  <si>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</si>
  <si>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</si>
  <si>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</si>
  <si>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</si>
  <si>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</si>
  <si>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</si>
  <si>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</si>
  <si>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</si>
  <si>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</si>
  <si>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</si>
  <si>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</si>
  <si>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</si>
  <si>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</si>
  <si>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</si>
  <si>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</si>
  <si>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</si>
  <si>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</si>
  <si>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</si>
  <si>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</si>
  <si>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</si>
  <si>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</si>
  <si>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</si>
  <si>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</si>
  <si>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</si>
  <si>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</si>
  <si>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</si>
  <si>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</si>
  <si>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</si>
  <si>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</si>
  <si>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</si>
  <si>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</si>
  <si>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</si>
  <si>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</si>
  <si>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</si>
  <si>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</si>
  <si>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</si>
  <si>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</si>
  <si>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</si>
  <si>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</si>
  <si>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</si>
  <si>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</si>
  <si>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</si>
  <si>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</si>
  <si>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</si>
  <si>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</si>
  <si>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</si>
  <si>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</si>
  <si>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</si>
  <si>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</si>
  <si>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</si>
  <si>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</si>
  <si>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</si>
  <si>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</si>
  <si>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</si>
  <si>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</si>
  <si>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</si>
  <si>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</si>
  <si>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</si>
  <si>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</si>
  <si>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</si>
  <si>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</si>
  <si>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</si>
  <si>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</si>
  <si>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</si>
  <si>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</si>
  <si>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</si>
  <si>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</si>
  <si>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</si>
  <si>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</si>
  <si>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</si>
  <si>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</si>
  <si>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</si>
  <si>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</si>
  <si>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</si>
  <si>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</si>
  <si>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</si>
  <si>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</si>
  <si>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</si>
  <si>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</si>
  <si>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</si>
  <si>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</si>
  <si>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</si>
  <si>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</si>
  <si>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</si>
  <si>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</si>
  <si>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</si>
  <si>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</si>
  <si>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</si>
  <si>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</si>
  <si>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</si>
  <si>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</si>
  <si>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</si>
  <si>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</si>
  <si>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</si>
  <si>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</si>
  <si>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</si>
  <si>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</si>
  <si>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</si>
  <si>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</si>
  <si>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</si>
  <si>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</si>
  <si>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</si>
  <si>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</si>
  <si>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</si>
  <si>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</si>
  <si>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</si>
  <si>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</si>
  <si>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</si>
  <si>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</si>
  <si>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</si>
  <si>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</si>
  <si>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</si>
  <si>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</si>
  <si>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</si>
  <si>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</si>
  <si>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</si>
  <si>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</si>
  <si>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</si>
  <si>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</si>
  <si>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</si>
  <si>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</si>
  <si>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</si>
  <si>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</si>
  <si>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</si>
  <si>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</si>
  <si>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</si>
  <si>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</si>
  <si>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</si>
  <si>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</si>
  <si>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</si>
  <si>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</si>
  <si>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</si>
  <si>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</si>
  <si>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</si>
  <si>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</si>
  <si>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</si>
  <si>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</si>
  <si>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</si>
  <si>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</si>
  <si>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</si>
  <si>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</si>
  <si>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</si>
  <si>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</si>
  <si>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</si>
  <si>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</si>
  <si>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</si>
  <si>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</si>
  <si>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</si>
  <si>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</si>
  <si>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</si>
  <si>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</si>
  <si>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</si>
  <si>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</si>
  <si>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</si>
  <si>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</si>
  <si>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</si>
  <si>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</si>
  <si>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</si>
  <si>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</si>
  <si>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</si>
  <si>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</si>
  <si>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</si>
  <si>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</si>
  <si>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</si>
  <si>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</si>
  <si>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</si>
  <si>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</si>
  <si>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</si>
  <si>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</si>
  <si>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</si>
  <si>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</si>
  <si>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</si>
  <si>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</si>
  <si>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</si>
  <si>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</si>
  <si>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</si>
  <si>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</si>
  <si>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</si>
  <si>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</si>
  <si>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</si>
  <si>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</si>
  <si>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</si>
  <si>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</si>
  <si>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</si>
  <si>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</si>
  <si>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</si>
  <si>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</si>
  <si>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</si>
  <si>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</si>
  <si>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</si>
  <si>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</si>
  <si>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</si>
  <si>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</si>
  <si>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</si>
  <si>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</si>
  <si>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</si>
  <si>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</si>
  <si>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</si>
  <si>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</si>
  <si>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</si>
  <si>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</si>
  <si>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</si>
  <si>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</si>
  <si>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</si>
  <si>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</si>
  <si>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</si>
  <si>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</si>
  <si>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</si>
  <si>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</si>
  <si>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</si>
  <si>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</si>
  <si>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</si>
  <si>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</si>
  <si>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</si>
  <si>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</si>
  <si>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</si>
  <si>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</si>
  <si>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</si>
  <si>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</si>
  <si>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</si>
  <si>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</si>
  <si>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</si>
  <si>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</si>
  <si>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</si>
  <si>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</si>
  <si>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</si>
  <si>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</si>
  <si>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</si>
  <si>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</si>
  <si>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</si>
  <si>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</si>
  <si>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</si>
  <si>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</si>
  <si>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</si>
  <si>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</si>
  <si>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</si>
  <si>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</si>
  <si>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</si>
  <si>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</si>
  <si>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</si>
  <si>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</si>
  <si>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</si>
  <si>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</si>
  <si>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</si>
  <si>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</si>
  <si>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</si>
  <si>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</si>
  <si>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</si>
  <si>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</si>
  <si>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</si>
  <si>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</si>
  <si>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</si>
  <si>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</si>
  <si>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</si>
  <si>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</si>
  <si>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</si>
  <si>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</si>
  <si>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</si>
  <si>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</si>
  <si>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</si>
  <si>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</si>
  <si>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</si>
  <si>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</si>
  <si>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</si>
  <si>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</si>
  <si>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</si>
  <si>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</si>
  <si>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</si>
  <si>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</si>
  <si>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</si>
  <si>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</si>
  <si>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</si>
  <si>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</si>
  <si>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</si>
  <si>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</si>
  <si>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</si>
  <si>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</si>
  <si>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</si>
  <si>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</si>
  <si>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</si>
  <si>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</si>
  <si>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</si>
  <si>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</si>
  <si>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</si>
  <si>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</si>
  <si>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</si>
  <si>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</si>
  <si>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</si>
  <si>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</si>
  <si>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</si>
  <si>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</si>
  <si>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</si>
  <si>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</si>
  <si>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</si>
  <si>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</si>
  <si>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</si>
  <si>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</si>
  <si>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</si>
  <si>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</si>
  <si>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</si>
  <si>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</si>
  <si>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</si>
  <si>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</si>
  <si>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</si>
  <si>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</si>
  <si>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</si>
  <si>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</si>
  <si>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</si>
  <si>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</si>
  <si>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</si>
  <si>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</si>
  <si>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</si>
  <si>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</si>
  <si>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</si>
  <si>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</si>
  <si>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</si>
  <si>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</si>
  <si>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</si>
  <si>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</si>
  <si>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</si>
  <si>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</si>
  <si>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</si>
  <si>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</si>
  <si>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</si>
  <si>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</si>
  <si>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</si>
  <si>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</si>
  <si>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</si>
  <si>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</si>
  <si>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</si>
  <si>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</si>
  <si>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</si>
  <si>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</si>
  <si>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</si>
  <si>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</si>
  <si>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</si>
  <si>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</si>
  <si>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</si>
  <si>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</si>
  <si>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</si>
  <si>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</si>
  <si>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</si>
  <si>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</si>
  <si>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</si>
  <si>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</si>
  <si>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</si>
  <si>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</si>
  <si>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</si>
  <si>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</si>
  <si>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</si>
  <si>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</si>
  <si>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</si>
  <si>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</si>
  <si>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</si>
  <si>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</si>
  <si>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</si>
  <si>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</si>
  <si>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</si>
  <si>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</si>
  <si>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</si>
  <si>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</si>
  <si>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</si>
  <si>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</si>
  <si>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</si>
  <si>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</si>
  <si>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</si>
  <si>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</si>
  <si>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</si>
  <si>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</si>
  <si>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</si>
  <si>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</si>
  <si>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</si>
  <si>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</si>
  <si>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</si>
  <si>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</si>
  <si>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</si>
  <si>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</si>
  <si>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</si>
  <si>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</si>
  <si>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</si>
  <si>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</si>
  <si>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</si>
  <si>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</si>
  <si>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</si>
  <si>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</si>
  <si>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</si>
  <si>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</si>
  <si>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</si>
  <si>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</si>
  <si>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</si>
  <si>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</si>
  <si>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</si>
  <si>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</si>
  <si>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</si>
  <si>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</si>
  <si>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</si>
  <si>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</si>
  <si>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</si>
  <si>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</si>
  <si>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</si>
  <si>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</si>
  <si>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</si>
  <si>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</si>
  <si>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</si>
  <si>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</si>
  <si>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</si>
  <si>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</si>
  <si>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</si>
  <si>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</si>
  <si>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</si>
  <si>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</si>
  <si>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</si>
  <si>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</si>
  <si>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</si>
  <si>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</si>
  <si>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</si>
  <si>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</si>
  <si>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</si>
  <si>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</si>
  <si>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</si>
  <si>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</si>
  <si>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</si>
  <si>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</si>
  <si>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</si>
  <si>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</si>
  <si>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</si>
  <si>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</si>
  <si>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</si>
  <si>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</si>
  <si>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</si>
  <si>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</si>
  <si>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</si>
  <si>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</si>
  <si>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</si>
  <si>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</si>
  <si>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</si>
  <si>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</si>
  <si>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</si>
  <si>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</si>
  <si>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</si>
  <si>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</si>
  <si>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</si>
  <si>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</si>
  <si>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</si>
  <si>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</si>
  <si>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</si>
  <si>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</si>
  <si>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</si>
  <si>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</si>
  <si>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</si>
  <si>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</si>
  <si>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</si>
  <si>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</si>
  <si>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</si>
  <si>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</si>
  <si>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</si>
  <si>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</si>
  <si>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</si>
  <si>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</si>
  <si>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</si>
  <si>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</si>
  <si>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</si>
  <si>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</si>
  <si>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</si>
  <si>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</si>
  <si>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</si>
  <si>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</si>
  <si>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</si>
  <si>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</si>
  <si>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</si>
  <si>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</si>
  <si>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</si>
  <si>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</si>
  <si>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</si>
  <si>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</si>
  <si>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</si>
  <si>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</si>
  <si>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</si>
  <si>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</si>
  <si>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</si>
  <si>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</si>
  <si>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</si>
  <si>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</si>
  <si>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</si>
  <si>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</si>
  <si>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</si>
  <si>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</si>
  <si>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</si>
  <si>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</si>
  <si>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</si>
  <si>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</si>
  <si>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</si>
  <si>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</si>
  <si>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</si>
  <si>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</si>
  <si>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</si>
  <si>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</si>
  <si>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</si>
  <si>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</si>
  <si>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</si>
  <si>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</si>
  <si>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</si>
  <si>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</si>
  <si>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</si>
  <si>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</si>
  <si>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</si>
  <si>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</si>
  <si>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</si>
  <si>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</si>
  <si>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</si>
  <si>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</si>
  <si>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</si>
  <si>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</si>
  <si>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</si>
  <si>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</si>
  <si>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</si>
  <si>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</si>
  <si>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</si>
  <si>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</si>
  <si>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</si>
  <si>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</si>
  <si>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</si>
  <si>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</si>
  <si>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</si>
  <si>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</si>
  <si>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</si>
  <si>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</si>
  <si>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</si>
  <si>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</si>
  <si>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</si>
  <si>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</si>
  <si>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</si>
  <si>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</si>
  <si>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</si>
  <si>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</si>
  <si>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</si>
  <si>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</si>
  <si>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</si>
  <si>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</si>
  <si>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</si>
  <si>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</si>
  <si>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</si>
  <si>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</si>
  <si>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</si>
  <si>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</si>
  <si>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</si>
  <si>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</si>
  <si>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</si>
  <si>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</si>
  <si>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</si>
  <si>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</si>
  <si>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</si>
  <si>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</si>
  <si>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</si>
  <si>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</si>
  <si>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</si>
  <si>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</si>
  <si>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</si>
  <si>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</si>
  <si>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</si>
  <si>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</si>
  <si>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</si>
  <si>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</si>
  <si>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</si>
  <si>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</si>
  <si>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</si>
  <si>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</si>
  <si>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</si>
  <si>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</si>
  <si>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</si>
  <si>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</si>
  <si>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</si>
  <si>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</si>
  <si>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</si>
  <si>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</si>
  <si>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</si>
  <si>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</si>
  <si>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</si>
  <si>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</si>
  <si>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</si>
  <si>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</si>
  <si>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</si>
  <si>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</si>
  <si>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</si>
  <si>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</si>
  <si>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</si>
  <si>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</si>
  <si>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</si>
  <si>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</si>
  <si>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</si>
  <si>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</si>
  <si>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</si>
  <si>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</si>
  <si>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</si>
  <si>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</si>
  <si>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</si>
  <si>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</si>
  <si>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</si>
  <si>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</si>
  <si>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</si>
  <si>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</si>
  <si>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</si>
  <si>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</si>
  <si>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</si>
  <si>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</si>
  <si>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</si>
  <si>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</si>
  <si>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</si>
  <si>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</si>
  <si>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</si>
  <si>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</si>
  <si>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</si>
  <si>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</si>
  <si>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</si>
  <si>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</si>
  <si>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</si>
  <si>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</si>
  <si>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</si>
  <si>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</si>
  <si>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</si>
  <si>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</si>
  <si>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</si>
  <si>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</si>
  <si>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</si>
  <si>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</si>
  <si>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</si>
  <si>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</si>
  <si>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</si>
  <si>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</si>
  <si>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</si>
  <si>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</si>
  <si>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</si>
  <si>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</si>
  <si>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</si>
  <si>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</si>
  <si>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</si>
  <si>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</si>
  <si>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</si>
  <si>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</si>
  <si>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</si>
  <si>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</si>
  <si>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</si>
  <si>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</si>
  <si>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</si>
  <si>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</si>
  <si>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</si>
  <si>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</si>
  <si>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</si>
  <si>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</si>
  <si>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</si>
  <si>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</si>
  <si>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</si>
  <si>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</si>
  <si>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</si>
  <si>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</si>
  <si>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</si>
  <si>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</si>
  <si>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</si>
  <si>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</si>
  <si>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</si>
  <si>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</si>
  <si>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</si>
  <si>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</si>
  <si>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</si>
  <si>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</si>
  <si>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</si>
  <si>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</si>
  <si>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</si>
  <si>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</si>
  <si>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</si>
  <si>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</si>
  <si>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</si>
  <si>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</si>
  <si>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</si>
  <si>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</si>
  <si>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</si>
  <si>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</si>
  <si>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</si>
  <si>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</si>
  <si>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</si>
  <si>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</si>
  <si>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</si>
  <si>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</si>
  <si>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</si>
  <si>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</si>
  <si>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</si>
  <si>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</si>
  <si>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</si>
  <si>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</si>
  <si>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</si>
  <si>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</si>
  <si>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</si>
  <si>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</si>
  <si>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</si>
  <si>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</si>
  <si>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</si>
  <si>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</si>
  <si>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</si>
  <si>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</si>
  <si>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</si>
  <si>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</si>
  <si>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</si>
  <si>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</si>
  <si>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</si>
  <si>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</si>
  <si>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</si>
  <si>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</si>
  <si>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</si>
  <si>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</si>
  <si>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</si>
  <si>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</si>
  <si>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</si>
  <si>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</si>
  <si>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</si>
  <si>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</si>
  <si>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</si>
  <si>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</si>
  <si>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</si>
  <si>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</si>
  <si>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</si>
  <si>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</si>
  <si>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</si>
  <si>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</si>
  <si>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</si>
  <si>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</si>
  <si>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</si>
  <si>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</si>
  <si>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</si>
  <si>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</si>
  <si>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</si>
  <si>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</si>
  <si>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</si>
  <si>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</si>
  <si>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</si>
  <si>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</si>
  <si>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</si>
  <si>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</si>
  <si>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</si>
  <si>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</si>
  <si>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</si>
  <si>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</si>
  <si>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</si>
  <si>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</si>
  <si>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</si>
  <si>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</si>
  <si>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</si>
  <si>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</si>
  <si>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</si>
  <si>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</si>
  <si>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</si>
  <si>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</si>
  <si>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</si>
  <si>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</si>
  <si>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</si>
  <si>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</si>
  <si>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</si>
  <si>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</si>
  <si>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</si>
  <si>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</si>
  <si>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</si>
  <si>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</si>
  <si>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</si>
  <si>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</si>
  <si>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</si>
  <si>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</si>
  <si>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</si>
  <si>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</si>
  <si>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</si>
  <si>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</si>
  <si>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</si>
  <si>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</si>
  <si>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</si>
  <si>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</si>
  <si>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</si>
  <si>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</si>
  <si>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</si>
  <si>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</si>
  <si>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</si>
  <si>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</si>
  <si>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</si>
  <si>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</si>
  <si>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</si>
  <si>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</si>
  <si>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</si>
  <si>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</si>
  <si>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</si>
  <si>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</si>
  <si>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</si>
  <si>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</si>
  <si>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</si>
  <si>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</si>
  <si>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</si>
  <si>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</si>
  <si>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</si>
  <si>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</si>
  <si>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</si>
  <si>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</si>
  <si>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</si>
  <si>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</si>
  <si>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</si>
  <si>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</si>
  <si>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</si>
  <si>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</si>
  <si>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</si>
  <si>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</si>
  <si>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</si>
  <si>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</si>
  <si>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</si>
  <si>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</si>
  <si>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</si>
  <si>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</si>
  <si>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</si>
  <si>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</si>
  <si>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</si>
  <si>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</si>
  <si>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</si>
  <si>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</si>
  <si>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</si>
  <si>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</si>
  <si>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</si>
  <si>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</si>
  <si>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</si>
  <si>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</si>
  <si>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</si>
  <si>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</si>
  <si>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</si>
  <si>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</si>
  <si>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</si>
  <si>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</si>
  <si>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</si>
  <si>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</si>
  <si>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</si>
  <si>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</si>
  <si>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</si>
  <si>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</si>
  <si>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</si>
  <si>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</si>
  <si>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</si>
  <si>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</si>
  <si>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</si>
  <si>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</si>
  <si>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</si>
  <si>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</si>
  <si>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</si>
  <si>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</si>
  <si>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</si>
  <si>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</si>
  <si>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</si>
  <si>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</si>
  <si>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</si>
  <si>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</si>
  <si>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</si>
  <si>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</si>
  <si>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</si>
  <si>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</si>
  <si>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</si>
  <si>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</si>
  <si>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</si>
  <si>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</si>
  <si>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</si>
  <si>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</si>
  <si>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</si>
  <si>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</si>
  <si>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</si>
  <si>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</si>
  <si>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</si>
  <si>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</si>
  <si>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</si>
  <si>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</si>
  <si>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</si>
  <si>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</si>
  <si>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</si>
  <si>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</si>
  <si>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</si>
  <si>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</si>
  <si>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</si>
  <si>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</si>
  <si>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</si>
  <si>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</si>
  <si>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</si>
  <si>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</si>
  <si>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</si>
  <si>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</si>
  <si>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</si>
  <si>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</si>
  <si>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</si>
  <si>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</si>
  <si>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</si>
  <si>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</si>
  <si>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</si>
  <si>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</si>
  <si>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</si>
  <si>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</si>
  <si>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</si>
  <si>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</si>
  <si>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</si>
  <si>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</si>
  <si>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</si>
  <si>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</si>
  <si>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</si>
  <si>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</si>
  <si>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</si>
  <si>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</si>
  <si>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</si>
  <si>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</si>
  <si>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</si>
  <si>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</si>
  <si>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</si>
  <si>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</si>
  <si>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</si>
  <si>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</si>
  <si>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</si>
  <si>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</si>
  <si>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</si>
  <si>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</si>
  <si>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</si>
  <si>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</si>
  <si>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</si>
  <si>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</si>
  <si>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</si>
  <si>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</si>
  <si>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</si>
  <si>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</si>
  <si>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</si>
  <si>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</si>
  <si>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</si>
  <si>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</si>
  <si>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</si>
  <si>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</si>
  <si>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</si>
  <si>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</si>
  <si>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</si>
  <si>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</si>
  <si>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</si>
  <si>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</si>
  <si>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</si>
  <si>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</si>
  <si>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</si>
  <si>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</si>
  <si>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</si>
  <si>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</si>
  <si>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</si>
  <si>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</si>
  <si>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</si>
  <si>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</si>
  <si>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</si>
  <si>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</si>
  <si>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</si>
  <si>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</si>
  <si>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</si>
  <si>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</si>
  <si>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</si>
  <si>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</si>
  <si>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</si>
  <si>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</si>
  <si>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</si>
  <si>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</si>
  <si>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</si>
  <si>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</si>
  <si>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</si>
  <si>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</si>
  <si>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</si>
  <si>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</si>
  <si>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</si>
  <si>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</si>
  <si>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</si>
  <si>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</si>
  <si>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</si>
  <si>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</si>
  <si>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</si>
  <si>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</si>
  <si>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</si>
  <si>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</si>
  <si>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</si>
  <si>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</si>
  <si>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</si>
  <si>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</si>
  <si>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</si>
  <si>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</si>
  <si>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</si>
  <si>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</si>
  <si>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</si>
  <si>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</si>
  <si>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</si>
  <si>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</si>
  <si>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</si>
  <si>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</si>
  <si>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</si>
  <si>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</si>
  <si>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</si>
  <si>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</si>
  <si>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</si>
  <si>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</si>
  <si>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</si>
  <si>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</si>
  <si>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</si>
  <si>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</si>
  <si>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</si>
  <si>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</si>
  <si>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</si>
  <si>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</si>
  <si>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</si>
  <si>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</si>
  <si>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</si>
  <si>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</si>
  <si>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</si>
  <si>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</si>
  <si>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</si>
  <si>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</si>
  <si>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</si>
  <si>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</si>
  <si>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</si>
  <si>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</si>
  <si>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</si>
  <si>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</si>
  <si>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</si>
  <si>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</si>
  <si>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</si>
  <si>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</si>
  <si>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</si>
  <si>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</si>
  <si>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</si>
  <si>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</si>
  <si>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</si>
  <si>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</si>
  <si>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</si>
  <si>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</si>
  <si>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</si>
  <si>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</si>
  <si>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</si>
  <si>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</si>
  <si>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</si>
  <si>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</si>
  <si>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</si>
  <si>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</si>
  <si>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</si>
  <si>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</si>
  <si>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</si>
  <si>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</si>
  <si>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</si>
  <si>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</si>
  <si>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</si>
  <si>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</si>
  <si>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</si>
  <si>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</si>
  <si>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</si>
  <si>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</si>
  <si>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</si>
  <si>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</si>
  <si>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</si>
  <si>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</si>
  <si>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</si>
  <si>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</si>
  <si>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</si>
  <si>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</si>
  <si>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</si>
  <si>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</si>
  <si>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</si>
  <si>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</si>
  <si>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</si>
  <si>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</si>
  <si>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</si>
  <si>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</si>
  <si>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</si>
  <si>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</si>
  <si>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</si>
  <si>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</si>
  <si>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</si>
  <si>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</si>
  <si>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</si>
  <si>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</si>
  <si>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</si>
  <si>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</si>
  <si>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</si>
  <si>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</si>
  <si>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</si>
  <si>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</si>
  <si>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</si>
  <si>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</si>
  <si>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</si>
  <si>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</si>
  <si>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</si>
  <si>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</si>
  <si>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</si>
  <si>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</si>
  <si>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</si>
  <si>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</si>
  <si>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</si>
  <si>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</si>
  <si>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</si>
  <si>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</si>
  <si>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</si>
  <si>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</si>
  <si>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</si>
  <si>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</si>
  <si>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</si>
  <si>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</si>
  <si>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</si>
  <si>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</si>
  <si>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</si>
  <si>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</si>
  <si>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</si>
  <si>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</si>
  <si>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</si>
  <si>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</si>
  <si>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</si>
  <si>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</si>
  <si>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</si>
  <si>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</si>
  <si>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</si>
  <si>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</si>
  <si>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</si>
  <si>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</si>
  <si>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</si>
  <si>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</si>
  <si>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</si>
  <si>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</si>
  <si>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</si>
  <si>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</si>
  <si>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</si>
  <si>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</si>
  <si>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</si>
  <si>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</si>
  <si>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</si>
  <si>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</si>
  <si>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</si>
  <si>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</si>
  <si>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</si>
  <si>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</si>
  <si>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</si>
  <si>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</si>
  <si>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</si>
  <si>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</si>
  <si>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</si>
  <si>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</si>
  <si>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</si>
  <si>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</si>
  <si>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</si>
  <si>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</si>
  <si>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</si>
  <si>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</si>
  <si>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</si>
  <si>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</si>
  <si>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</si>
  <si>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</si>
  <si>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</si>
  <si>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</si>
  <si>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</si>
  <si>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</si>
  <si>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</si>
  <si>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</si>
  <si>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</si>
  <si>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</si>
  <si>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</si>
  <si>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</si>
  <si>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</si>
  <si>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</si>
  <si>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</si>
  <si>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</si>
  <si>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</si>
  <si>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</si>
  <si>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</si>
  <si>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</si>
  <si>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</si>
  <si>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</si>
  <si>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</si>
  <si>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</si>
  <si>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</si>
  <si>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</si>
  <si>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</si>
  <si>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</si>
  <si>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</si>
  <si>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</si>
  <si>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</si>
  <si>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</si>
  <si>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</si>
  <si>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</si>
  <si>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</si>
  <si>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</si>
  <si>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</si>
  <si>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</si>
  <si>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</si>
  <si>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</si>
  <si>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</si>
  <si>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</si>
  <si>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</si>
  <si>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</si>
  <si>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</si>
  <si>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</si>
  <si>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</si>
  <si>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</si>
  <si>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</si>
  <si>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</si>
  <si>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</si>
  <si>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</si>
  <si>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</si>
  <si>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</si>
  <si>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</si>
  <si>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</si>
  <si>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</si>
  <si>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</si>
  <si>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</si>
  <si>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</si>
  <si>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</si>
  <si>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</si>
  <si>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</si>
  <si>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</si>
  <si>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</si>
  <si>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</si>
  <si>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</si>
  <si>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</si>
  <si>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</si>
  <si>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</si>
  <si>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</si>
  <si>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</si>
  <si>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</si>
  <si>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</si>
  <si>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</si>
  <si>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</si>
  <si>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</si>
  <si>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</si>
  <si>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</si>
  <si>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</si>
  <si>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</si>
  <si>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</si>
  <si>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</si>
  <si>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</si>
  <si>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</si>
  <si>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</si>
  <si>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</si>
  <si>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</si>
  <si>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</si>
  <si>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</si>
  <si>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</si>
  <si>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</si>
  <si>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</si>
  <si>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</si>
  <si>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</si>
  <si>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</si>
  <si>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</si>
  <si>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</si>
  <si>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</si>
  <si>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</si>
  <si>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</si>
  <si>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</si>
  <si>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</si>
  <si>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</si>
  <si>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</si>
  <si>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</si>
  <si>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</si>
  <si>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</si>
  <si>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</si>
  <si>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</si>
  <si>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</si>
  <si>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</si>
  <si>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</si>
  <si>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</si>
  <si>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</si>
  <si>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</si>
  <si>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</si>
  <si>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</si>
  <si>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</si>
  <si>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</si>
  <si>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</si>
  <si>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</si>
  <si>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</si>
  <si>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</si>
  <si>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</si>
  <si>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</si>
  <si>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</si>
  <si>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</si>
  <si>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</si>
  <si>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</si>
  <si>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</si>
  <si>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</si>
  <si>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</si>
  <si>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</si>
  <si>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</si>
  <si>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</si>
  <si>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</si>
  <si>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</si>
  <si>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</si>
  <si>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</si>
  <si>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</si>
  <si>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</si>
  <si>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</si>
  <si>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</si>
  <si>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</si>
  <si>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</si>
  <si>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</si>
  <si>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</si>
  <si>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</si>
  <si>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</si>
  <si>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</si>
  <si>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</si>
  <si>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</si>
  <si>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</si>
  <si>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</si>
  <si>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</si>
  <si>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</si>
  <si>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</si>
  <si>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</si>
  <si>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</si>
  <si>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</si>
  <si>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</si>
  <si>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</si>
  <si>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</si>
  <si>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</si>
  <si>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</si>
  <si>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</si>
  <si>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</si>
  <si>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</si>
  <si>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</si>
  <si>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</si>
  <si>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</si>
  <si>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</si>
  <si>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</si>
  <si>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</si>
  <si>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</si>
  <si>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</si>
  <si>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</si>
  <si>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</si>
  <si>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</si>
  <si>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</si>
  <si>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</si>
  <si>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</si>
  <si>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</si>
  <si>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</si>
  <si>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</si>
  <si>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</si>
  <si>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</si>
  <si>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</si>
  <si>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</si>
  <si>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</si>
  <si>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</si>
  <si>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</si>
  <si>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</si>
  <si>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</si>
  <si>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</si>
  <si>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</si>
  <si>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</si>
  <si>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</si>
  <si>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</si>
  <si>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</si>
  <si>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</si>
  <si>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</si>
  <si>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</si>
  <si>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</si>
  <si>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</si>
  <si>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</si>
  <si>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</si>
  <si>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</si>
  <si>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</si>
  <si>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</si>
  <si>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</si>
  <si>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</si>
  <si>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</si>
  <si>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</si>
  <si>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</si>
  <si>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</si>
  <si>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</si>
  <si>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</si>
  <si>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</si>
  <si>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</si>
  <si>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</si>
  <si>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</si>
  <si>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</si>
  <si>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</si>
  <si>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</si>
  <si>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</si>
  <si>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</si>
  <si>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</si>
  <si>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</si>
  <si>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</si>
  <si>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</si>
  <si>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</si>
  <si>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</si>
  <si>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</si>
  <si>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</si>
  <si>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</si>
  <si>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</si>
  <si>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</si>
  <si>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</si>
  <si>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</si>
  <si>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</si>
  <si>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</si>
  <si>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</si>
  <si>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</si>
  <si>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</si>
  <si>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</si>
  <si>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</si>
  <si>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</si>
  <si>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</si>
  <si>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</si>
  <si>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</si>
  <si>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</si>
  <si>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</si>
  <si>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</si>
  <si>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</si>
  <si>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</si>
  <si>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</si>
  <si>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</si>
  <si>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</si>
  <si>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</si>
  <si>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</si>
  <si>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</si>
  <si>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</si>
  <si>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</si>
  <si>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</si>
  <si>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</si>
  <si>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</si>
  <si>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</si>
  <si>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</si>
  <si>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</si>
  <si>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</si>
  <si>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</si>
  <si>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</si>
  <si>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</si>
  <si>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</si>
  <si>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</si>
  <si>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</si>
  <si>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</si>
  <si>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</si>
  <si>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</si>
  <si>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</si>
  <si>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</si>
  <si>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</si>
  <si>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</si>
  <si>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</si>
  <si>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</si>
  <si>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</si>
  <si>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</si>
  <si>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</si>
  <si>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</si>
  <si>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</si>
  <si>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</si>
  <si>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</si>
  <si>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</si>
  <si>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</si>
  <si>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</si>
  <si>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</si>
  <si>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</si>
  <si>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</si>
  <si>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</si>
  <si>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</si>
  <si>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</si>
  <si>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</si>
  <si>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</si>
  <si>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</si>
  <si>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</si>
  <si>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</si>
  <si>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</si>
  <si>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</si>
  <si>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</si>
  <si>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</si>
  <si>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</si>
  <si>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</si>
  <si>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</si>
  <si>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</si>
  <si>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</si>
  <si>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</si>
  <si>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</si>
  <si>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</si>
  <si>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</si>
  <si>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</si>
  <si>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</si>
  <si>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</si>
  <si>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</si>
  <si>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</si>
  <si>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</si>
  <si>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</si>
  <si>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</si>
  <si>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</si>
  <si>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</si>
  <si>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</si>
  <si>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</si>
  <si>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</si>
  <si>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</si>
  <si>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</si>
  <si>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</si>
  <si>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</si>
  <si>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</si>
  <si>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</si>
  <si>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</si>
  <si>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</si>
  <si>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</si>
  <si>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</si>
  <si>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</si>
  <si>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</si>
  <si>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</si>
  <si>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</si>
  <si>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</si>
  <si>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</si>
  <si>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</si>
  <si>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</si>
  <si>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</si>
  <si>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</si>
  <si>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</si>
  <si>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</si>
  <si>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</si>
  <si>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</si>
  <si>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</si>
  <si>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</si>
  <si>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</si>
  <si>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</si>
  <si>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</si>
  <si>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</si>
  <si>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</si>
  <si>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</si>
  <si>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</si>
  <si>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</si>
  <si>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</si>
  <si>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</si>
  <si>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</si>
  <si>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</si>
  <si>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</si>
  <si>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</si>
  <si>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</si>
  <si>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</si>
  <si>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</si>
  <si>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</si>
  <si>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</si>
  <si>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</si>
  <si>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</si>
  <si>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</si>
  <si>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</si>
  <si>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</si>
  <si>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</si>
  <si>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</si>
  <si>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</si>
  <si>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</si>
  <si>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</si>
  <si>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</si>
  <si>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</si>
  <si>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</si>
  <si>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</si>
  <si>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</si>
  <si>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</si>
  <si>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</si>
  <si>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</si>
  <si>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</si>
  <si>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</si>
  <si>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</si>
  <si>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</si>
  <si>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</si>
  <si>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</si>
  <si>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</si>
  <si>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</si>
  <si>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</si>
  <si>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</si>
  <si>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</si>
  <si>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</si>
  <si>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</si>
  <si>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</si>
  <si>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</si>
  <si>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</si>
  <si>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</si>
  <si>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</si>
  <si>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</si>
  <si>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</si>
  <si>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</si>
  <si>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</si>
  <si>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</si>
  <si>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</si>
  <si>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</si>
  <si>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</si>
  <si>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</si>
  <si>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</si>
  <si>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</si>
  <si>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</si>
  <si>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</si>
  <si>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</si>
  <si>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</si>
  <si>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</si>
  <si>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</si>
  <si>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</si>
  <si>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</si>
  <si>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</si>
  <si>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</si>
  <si>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</si>
  <si>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</si>
  <si>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</si>
  <si>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</si>
  <si>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</si>
  <si>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</si>
  <si>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</si>
  <si>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</si>
  <si>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</si>
  <si>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</si>
  <si>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</si>
  <si>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</si>
  <si>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</si>
  <si>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</si>
  <si>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</si>
  <si>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</si>
  <si>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</si>
  <si>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</si>
  <si>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</si>
  <si>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</si>
  <si>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</si>
  <si>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</si>
  <si>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</si>
  <si>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</si>
  <si>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</si>
  <si>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</si>
  <si>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</si>
  <si>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</si>
  <si>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</si>
  <si>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</si>
  <si>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</si>
  <si>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</si>
  <si>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</si>
  <si>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</si>
  <si>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</si>
  <si>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</si>
  <si>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</si>
  <si>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</si>
  <si>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</si>
  <si>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</si>
  <si>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</si>
  <si>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</si>
  <si>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</si>
  <si>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</si>
  <si>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</si>
  <si>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</si>
  <si>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</si>
  <si>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</si>
  <si>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</si>
  <si>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</si>
  <si>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</si>
  <si>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</si>
  <si>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</si>
  <si>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</si>
  <si>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</si>
  <si>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</si>
  <si>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</si>
  <si>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</si>
  <si>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</si>
  <si>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</si>
  <si>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</si>
  <si>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</si>
  <si>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</si>
  <si>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</si>
  <si>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</si>
  <si>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</si>
  <si>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</si>
  <si>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</si>
  <si>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</si>
  <si>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</si>
  <si>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</si>
  <si>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</si>
  <si>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</si>
  <si>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</si>
  <si>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</si>
  <si>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</si>
  <si>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</si>
  <si>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</si>
  <si>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</si>
  <si>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</si>
  <si>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</si>
  <si>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</si>
  <si>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</si>
  <si>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</si>
  <si>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</si>
  <si>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</si>
  <si>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</si>
  <si>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</si>
  <si>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</si>
  <si>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</si>
  <si>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</si>
  <si>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</si>
  <si>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</si>
  <si>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</si>
  <si>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</si>
  <si>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</si>
  <si>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</si>
  <si>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</si>
  <si>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</si>
  <si>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</si>
  <si>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</si>
  <si>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</si>
  <si>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</si>
  <si>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</si>
  <si>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</si>
  <si>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</si>
  <si>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</si>
  <si>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</si>
  <si>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</si>
  <si>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</si>
  <si>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</si>
  <si>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</si>
  <si>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</si>
  <si>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</si>
  <si>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</si>
  <si>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</si>
  <si>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</si>
  <si>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</si>
  <si>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</si>
  <si>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</si>
  <si>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</si>
  <si>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</si>
  <si>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</si>
  <si>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</si>
  <si>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</si>
  <si>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</si>
  <si>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</si>
  <si>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</si>
  <si>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</si>
  <si>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</si>
  <si>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</si>
  <si>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</si>
  <si>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</si>
  <si>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</si>
  <si>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</si>
  <si>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</si>
  <si>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</si>
  <si>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</si>
  <si>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</si>
  <si>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</si>
  <si>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</si>
  <si>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</si>
  <si>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</si>
  <si>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</si>
  <si>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</si>
  <si>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</si>
  <si>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</si>
  <si>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</si>
  <si>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</si>
  <si>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</si>
  <si>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</si>
  <si>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</si>
  <si>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</si>
  <si>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</si>
  <si>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</si>
  <si>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</si>
  <si>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</si>
  <si>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</si>
  <si>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</si>
  <si>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</si>
  <si>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</si>
  <si>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</si>
  <si>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</si>
  <si>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</si>
  <si>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</si>
  <si>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</si>
  <si>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</si>
  <si>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</si>
  <si>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</si>
  <si>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</si>
  <si>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</si>
  <si>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</si>
  <si>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</si>
  <si>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</si>
  <si>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</si>
  <si>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</si>
  <si>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</si>
  <si>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</si>
  <si>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</si>
  <si>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</si>
  <si>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</si>
  <si>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</si>
  <si>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</si>
  <si>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</si>
  <si>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</si>
  <si>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</si>
  <si>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</si>
  <si>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</si>
  <si>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</si>
  <si>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</si>
  <si>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</si>
  <si>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</si>
  <si>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</si>
  <si>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</si>
  <si>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</si>
  <si>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</si>
  <si>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</si>
  <si>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</si>
  <si>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</si>
  <si>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</si>
  <si>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</si>
  <si>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</si>
  <si>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</si>
  <si>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</si>
  <si>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</si>
  <si>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</si>
  <si>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</si>
  <si>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</si>
  <si>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</si>
  <si>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</si>
  <si>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</si>
  <si>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</si>
  <si>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</si>
  <si>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</si>
  <si>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</si>
  <si>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</si>
  <si>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</si>
  <si>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</si>
  <si>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</si>
  <si>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</si>
  <si>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</si>
  <si>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</si>
  <si>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</si>
  <si>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</si>
  <si>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</si>
  <si>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</si>
  <si>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</si>
  <si>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</si>
  <si>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</si>
  <si>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</si>
  <si>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</si>
  <si>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</si>
  <si>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</si>
  <si>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</si>
  <si>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</si>
  <si>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</si>
  <si>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</si>
  <si>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</si>
  <si>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</si>
  <si>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</si>
  <si>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</si>
  <si>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</si>
  <si>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</si>
  <si>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</si>
  <si>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</si>
  <si>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</si>
  <si>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</si>
  <si>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</si>
  <si>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</si>
  <si>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</si>
  <si>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</si>
  <si>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</si>
  <si>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</si>
  <si>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</si>
  <si>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</si>
  <si>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</si>
  <si>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</si>
  <si>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</si>
  <si>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</si>
  <si>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</si>
  <si>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</si>
  <si>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</si>
  <si>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</si>
  <si>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</si>
  <si>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</si>
  <si>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</si>
  <si>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</si>
  <si>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</si>
  <si>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</si>
  <si>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</si>
  <si>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</si>
  <si>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</si>
  <si>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</si>
  <si>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</si>
  <si>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</si>
  <si>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</si>
  <si>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</si>
  <si>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</si>
  <si>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</si>
  <si>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</si>
  <si>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</si>
  <si>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</si>
  <si>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</si>
  <si>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</si>
  <si>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</si>
  <si>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</si>
  <si>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</si>
  <si>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</si>
  <si>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</si>
  <si>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</si>
  <si>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</si>
  <si>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</si>
  <si>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</si>
  <si>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</si>
  <si>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</si>
  <si>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</si>
  <si>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</si>
  <si>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</si>
  <si>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</si>
  <si>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</si>
  <si>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</si>
  <si>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</si>
  <si>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</si>
  <si>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</si>
  <si>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</si>
  <si>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</si>
  <si>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</si>
  <si>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</si>
  <si>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</si>
  <si>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</si>
  <si>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</si>
  <si>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</si>
  <si>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</si>
  <si>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</si>
  <si>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</si>
  <si>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</si>
  <si>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</si>
  <si>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</si>
  <si>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</si>
  <si>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</si>
  <si>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</si>
  <si>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</si>
  <si>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</si>
  <si>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</si>
  <si>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</si>
  <si>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</si>
  <si>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</si>
  <si>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</si>
  <si>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</si>
  <si>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</si>
  <si>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</si>
  <si>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</si>
  <si>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</si>
  <si>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</si>
  <si>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</si>
  <si>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</si>
  <si>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</si>
  <si>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</si>
  <si>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</si>
  <si>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</si>
  <si>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</si>
  <si>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</si>
  <si>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</si>
  <si>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</si>
  <si>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</si>
  <si>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</si>
  <si>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</si>
  <si>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</si>
  <si>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</si>
  <si>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</si>
  <si>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</si>
  <si>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</si>
  <si>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</si>
  <si>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</si>
  <si>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</si>
  <si>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</si>
  <si>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</si>
  <si>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</si>
  <si>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</si>
  <si>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</si>
  <si>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</si>
  <si>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</si>
  <si>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</si>
  <si>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</si>
  <si>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</si>
  <si>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</si>
  <si>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</si>
  <si>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</si>
  <si>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</si>
  <si>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</si>
  <si>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</si>
  <si>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</si>
  <si>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</si>
  <si>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</si>
  <si>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</si>
  <si>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</si>
  <si>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</si>
  <si>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</si>
  <si>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</si>
  <si>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</si>
  <si>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</si>
  <si>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</si>
  <si>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</si>
  <si>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</si>
  <si>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</si>
  <si>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</si>
  <si>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</si>
  <si>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</si>
  <si>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</si>
  <si>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</si>
  <si>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</si>
  <si>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</si>
  <si>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</si>
  <si>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</si>
  <si>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</si>
  <si>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</si>
  <si>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</si>
  <si>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</si>
  <si>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</si>
  <si>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</si>
  <si>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</si>
  <si>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</si>
  <si>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</si>
  <si>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</si>
  <si>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</si>
  <si>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</si>
  <si>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</si>
  <si>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</si>
  <si>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</si>
  <si>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</si>
  <si>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</si>
  <si>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</si>
  <si>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</si>
  <si>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</si>
  <si>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</si>
  <si>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</si>
  <si>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</si>
  <si>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</si>
  <si>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</si>
  <si>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</si>
  <si>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</si>
  <si>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</si>
  <si>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</si>
  <si>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</si>
  <si>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</si>
  <si>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</si>
  <si>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</si>
  <si>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</si>
  <si>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</si>
  <si>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</si>
  <si>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</si>
  <si>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</si>
  <si>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</si>
  <si>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</si>
  <si>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</si>
  <si>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</si>
  <si>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</si>
  <si>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</si>
  <si>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</si>
  <si>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</si>
  <si>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</si>
  <si>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</si>
  <si>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</si>
  <si>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</si>
  <si>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</si>
  <si>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</si>
  <si>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</si>
  <si>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</si>
  <si>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</si>
  <si>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</si>
  <si>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</si>
  <si>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</si>
  <si>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</si>
  <si>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</si>
  <si>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</si>
  <si>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</si>
  <si>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</si>
  <si>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</si>
  <si>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</si>
  <si>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</si>
  <si>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</si>
  <si>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</si>
  <si>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</si>
  <si>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</si>
  <si>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</si>
  <si>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</si>
  <si>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</si>
  <si>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</si>
  <si>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</si>
  <si>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</si>
  <si>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</si>
  <si>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</si>
  <si>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</si>
  <si>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</si>
  <si>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</si>
  <si>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</si>
  <si>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</si>
  <si>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</si>
  <si>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</si>
  <si>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</si>
  <si>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</si>
  <si>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</si>
  <si>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</si>
  <si>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</si>
  <si>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</si>
  <si>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</si>
  <si>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</si>
  <si>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</si>
  <si>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</si>
  <si>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</si>
  <si>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</si>
  <si>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</si>
  <si>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</si>
  <si>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</si>
  <si>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</si>
  <si>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</si>
  <si>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</si>
  <si>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</si>
  <si>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</si>
  <si>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</si>
  <si>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</si>
  <si>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</si>
  <si>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</si>
  <si>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</si>
  <si>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</si>
  <si>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</si>
  <si>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</si>
  <si>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</si>
  <si>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</si>
  <si>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</si>
  <si>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</si>
  <si>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</si>
  <si>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</si>
  <si>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</si>
  <si>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</si>
  <si>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</si>
  <si>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</si>
  <si>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</si>
  <si>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</si>
  <si>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</si>
  <si>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</si>
  <si>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</si>
  <si>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</si>
  <si>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</si>
  <si>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</si>
  <si>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</si>
  <si>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</si>
  <si>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</si>
  <si>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</si>
  <si>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</si>
  <si>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</si>
  <si>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</si>
  <si>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</si>
  <si>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</si>
  <si>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</si>
  <si>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</si>
  <si>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</si>
  <si>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</si>
  <si>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</si>
  <si>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</si>
  <si>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</si>
  <si>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</si>
  <si>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</si>
  <si>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</si>
  <si>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</si>
  <si>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</si>
  <si>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</si>
  <si>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</si>
  <si>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</si>
  <si>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</si>
  <si>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</si>
  <si>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</si>
  <si>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</si>
  <si>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</si>
  <si>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</si>
  <si>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</si>
  <si>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</si>
  <si>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</si>
  <si>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</si>
  <si>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</si>
  <si>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</si>
  <si>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</si>
  <si>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</si>
  <si>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</si>
  <si>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</si>
  <si>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</si>
  <si>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</si>
  <si>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</si>
  <si>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</si>
  <si>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</si>
  <si>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</si>
  <si>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</si>
  <si>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</si>
  <si>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</si>
  <si>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</si>
  <si>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</si>
  <si>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</si>
  <si>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</si>
  <si>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</si>
  <si>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</si>
  <si>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</si>
  <si>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</si>
  <si>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</si>
  <si>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</si>
  <si>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</si>
  <si>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</si>
  <si>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</si>
  <si>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</si>
  <si>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</si>
  <si>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</si>
  <si>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</si>
  <si>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</si>
  <si>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</si>
  <si>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</si>
  <si>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</si>
  <si>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</si>
  <si>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</si>
  <si>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</si>
  <si>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</si>
  <si>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</si>
  <si>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</si>
  <si>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</si>
  <si>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</si>
  <si>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</si>
  <si>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</si>
  <si>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</si>
  <si>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</si>
  <si>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</si>
  <si>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</si>
  <si>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</si>
  <si>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</si>
  <si>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</si>
  <si>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</si>
  <si>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</si>
  <si>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</si>
  <si>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</si>
  <si>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</si>
  <si>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</si>
  <si>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</si>
  <si>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</si>
  <si>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</si>
  <si>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</si>
  <si>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</si>
  <si>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</si>
  <si>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</si>
  <si>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</si>
  <si>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</si>
  <si>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</si>
  <si>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</si>
  <si>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</si>
  <si>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</si>
  <si>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</si>
  <si>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</si>
  <si>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</si>
  <si>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</si>
  <si>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</si>
  <si>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</si>
  <si>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</si>
  <si>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</si>
  <si>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</si>
  <si>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</si>
  <si>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</si>
  <si>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</si>
  <si>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</si>
  <si>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</si>
  <si>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</si>
  <si>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</si>
  <si>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</si>
  <si>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</si>
  <si>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</si>
  <si>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</si>
  <si>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</si>
  <si>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</si>
  <si>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</si>
  <si>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</si>
  <si>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</si>
  <si>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</si>
  <si>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</si>
  <si>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</si>
  <si>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</si>
  <si>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</si>
  <si>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</si>
  <si>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</si>
  <si>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</si>
  <si>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</si>
  <si>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</si>
  <si>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</si>
  <si>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</si>
  <si>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</si>
  <si>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</si>
  <si>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</si>
  <si>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</si>
  <si>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</si>
  <si>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</si>
  <si>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</si>
  <si>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</si>
  <si>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</si>
  <si>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</si>
  <si>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</si>
  <si>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</si>
  <si>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</si>
  <si>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</si>
  <si>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</si>
  <si>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</si>
  <si>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</si>
  <si>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</si>
  <si>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</si>
  <si>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</si>
  <si>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</si>
  <si>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</si>
  <si>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</si>
  <si>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</si>
  <si>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</si>
  <si>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</si>
  <si>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</si>
  <si>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</si>
  <si>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</si>
  <si>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</si>
  <si>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</si>
  <si>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</si>
  <si>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</si>
  <si>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</si>
  <si>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</si>
  <si>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</si>
  <si>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</si>
  <si>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</si>
  <si>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</si>
  <si>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</si>
  <si>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</si>
  <si>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</si>
  <si>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</si>
  <si>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</si>
  <si>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</si>
  <si>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</si>
  <si>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</si>
  <si>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</si>
  <si>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</si>
  <si>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</si>
  <si>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</si>
  <si>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</si>
  <si>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</si>
  <si>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</si>
  <si>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</si>
  <si>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</si>
  <si>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</si>
  <si>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</si>
  <si>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</si>
  <si>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</si>
  <si>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</si>
  <si>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</si>
  <si>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</si>
  <si>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</si>
  <si>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</si>
  <si>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</si>
  <si>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</si>
  <si>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</si>
  <si>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</si>
  <si>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</si>
  <si>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</si>
  <si>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</si>
  <si>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</si>
  <si>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</si>
  <si>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</si>
  <si>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</si>
  <si>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</si>
  <si>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</si>
  <si>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</si>
  <si>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</si>
  <si>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</si>
  <si>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</si>
  <si>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</si>
  <si>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</si>
  <si>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</si>
  <si>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</si>
  <si>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</si>
  <si>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</si>
  <si>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</si>
  <si>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</si>
  <si>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</si>
  <si>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</si>
  <si>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</si>
  <si>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</si>
  <si>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</si>
  <si>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</si>
  <si>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</si>
  <si>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</si>
  <si>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</si>
  <si>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</si>
  <si>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</si>
  <si>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</si>
  <si>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</si>
  <si>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</si>
  <si>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</si>
  <si>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</si>
  <si>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</si>
  <si>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</si>
  <si>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</si>
  <si>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</si>
  <si>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</si>
  <si>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</si>
  <si>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</si>
  <si>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</si>
  <si>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</si>
  <si>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</si>
  <si>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</si>
  <si>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</si>
  <si>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</si>
  <si>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</si>
  <si>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</si>
  <si>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</si>
  <si>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</si>
  <si>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</si>
  <si>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</si>
  <si>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</si>
  <si>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</si>
  <si>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</si>
  <si>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</si>
  <si>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</si>
  <si>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</si>
  <si>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</si>
  <si>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</si>
  <si>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</si>
  <si>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</si>
  <si>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</si>
  <si>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</si>
  <si>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</si>
  <si>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</si>
  <si>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</si>
  <si>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</si>
  <si>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</si>
  <si>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</si>
  <si>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</si>
  <si>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</si>
  <si>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</si>
  <si>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</si>
  <si>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</si>
  <si>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</si>
  <si>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</si>
  <si>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</si>
  <si>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</si>
  <si>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</si>
  <si>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</si>
  <si>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</si>
  <si>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</si>
  <si>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</si>
  <si>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</si>
  <si>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</si>
  <si>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</si>
  <si>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</si>
  <si>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</si>
  <si>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</si>
  <si>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</si>
  <si>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</si>
  <si>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</si>
  <si>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</si>
  <si>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</si>
  <si>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</si>
  <si>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</si>
  <si>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</si>
  <si>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</si>
  <si>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</si>
  <si>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</si>
  <si>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</si>
  <si>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</si>
  <si>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</si>
  <si>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</si>
  <si>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</si>
  <si>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</si>
  <si>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</si>
  <si>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</si>
  <si>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</si>
  <si>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</si>
  <si>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</si>
  <si>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</si>
  <si>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</si>
  <si>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</si>
  <si>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</si>
  <si>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</si>
  <si>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</si>
  <si>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</si>
  <si>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</si>
  <si>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</si>
  <si>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</si>
  <si>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</si>
  <si>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</si>
  <si>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</si>
  <si>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</si>
  <si>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</si>
  <si>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</si>
  <si>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</si>
  <si>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</si>
  <si>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</si>
  <si>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</si>
  <si>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</si>
  <si>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</si>
  <si>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</si>
  <si>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</si>
  <si>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</si>
  <si>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</si>
  <si>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</si>
  <si>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</si>
  <si>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</si>
  <si>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</si>
  <si>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</si>
  <si>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</si>
  <si>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</si>
  <si>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</si>
  <si>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</si>
  <si>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</si>
  <si>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</si>
  <si>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</si>
  <si>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</si>
  <si>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</si>
  <si>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</si>
  <si>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</si>
  <si>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</si>
  <si>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</si>
  <si>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</si>
  <si>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</si>
  <si>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</si>
  <si>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</si>
  <si>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</si>
  <si>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</si>
  <si>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</si>
  <si>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</si>
  <si>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</si>
  <si>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</si>
  <si>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</si>
  <si>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</si>
  <si>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</si>
  <si>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</si>
  <si>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</si>
  <si>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</si>
  <si>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</si>
  <si>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</si>
  <si>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</si>
  <si>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</si>
  <si>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</si>
  <si>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</si>
  <si>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</si>
  <si>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</si>
  <si>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</si>
  <si>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</si>
  <si>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</si>
  <si>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</si>
  <si>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</si>
  <si>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</si>
  <si>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</si>
  <si>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</si>
  <si>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</si>
  <si>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</si>
  <si>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</si>
  <si>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</si>
  <si>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</si>
  <si>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</si>
  <si>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</si>
  <si>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</si>
  <si>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</si>
  <si>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</si>
  <si>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</si>
  <si>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</si>
  <si>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</si>
  <si>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</si>
  <si>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</si>
  <si>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</si>
  <si>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</si>
  <si>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</si>
  <si>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</si>
  <si>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</si>
  <si>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</si>
  <si>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</si>
  <si>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</si>
  <si>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</si>
  <si>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</si>
  <si>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</si>
  <si>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</si>
  <si>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</si>
  <si>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</si>
  <si>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</si>
  <si>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</si>
  <si>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</si>
  <si>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</si>
  <si>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</si>
  <si>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</si>
  <si>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</si>
  <si>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</si>
  <si>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</si>
  <si>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</si>
  <si>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</si>
  <si>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</si>
  <si>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</si>
  <si>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</si>
  <si>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</si>
  <si>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</si>
  <si>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</si>
  <si>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</si>
  <si>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</si>
  <si>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</si>
  <si>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</si>
  <si>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</si>
  <si>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</si>
  <si>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</si>
  <si>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</si>
  <si>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</si>
  <si>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</si>
  <si>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</si>
  <si>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</si>
  <si>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</si>
  <si>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</si>
  <si>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</si>
  <si>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</si>
  <si>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</si>
  <si>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</si>
  <si>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</si>
  <si>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</si>
  <si>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</si>
  <si>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</si>
  <si>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</si>
  <si>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</si>
  <si>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</si>
  <si>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</si>
  <si>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</si>
  <si>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</si>
  <si>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</si>
  <si>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</si>
  <si>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</si>
  <si>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</si>
  <si>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</si>
  <si>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</si>
  <si>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</si>
  <si>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</si>
  <si>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</si>
  <si>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</si>
  <si>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</si>
  <si>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</si>
  <si>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</si>
  <si>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</si>
  <si>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</si>
  <si>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</si>
  <si>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</si>
  <si>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</si>
  <si>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</si>
  <si>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</si>
  <si>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</si>
  <si>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</si>
  <si>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</si>
  <si>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</si>
  <si>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</si>
  <si>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</si>
  <si>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</si>
  <si>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</si>
  <si>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</si>
  <si>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</si>
  <si>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</si>
  <si>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</si>
  <si>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</si>
  <si>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</si>
  <si>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</si>
  <si>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</si>
  <si>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</si>
  <si>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</si>
  <si>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</si>
  <si>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</si>
  <si>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</si>
  <si>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</si>
  <si>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</si>
  <si>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</si>
  <si>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</si>
  <si>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</si>
  <si>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</si>
  <si>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</si>
  <si>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</si>
  <si>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</si>
  <si>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</si>
  <si>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</si>
  <si>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</si>
  <si>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</si>
  <si>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</si>
  <si>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</si>
  <si>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</si>
  <si>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</si>
  <si>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</si>
  <si>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</si>
  <si>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</si>
  <si>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</si>
  <si>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</si>
  <si>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</si>
  <si>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</si>
  <si>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</si>
  <si>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</si>
  <si>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</si>
  <si>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</si>
  <si>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</si>
  <si>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</si>
  <si>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</si>
  <si>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</si>
  <si>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</si>
  <si>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</si>
  <si>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</si>
  <si>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</si>
  <si>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</si>
  <si>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</si>
  <si>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</si>
  <si>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</si>
  <si>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</si>
  <si>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</si>
  <si>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</si>
  <si>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</si>
  <si>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</si>
  <si>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</si>
  <si>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</si>
  <si>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</si>
  <si>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</si>
  <si>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</si>
  <si>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</si>
  <si>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</si>
  <si>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</si>
  <si>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</si>
  <si>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</si>
  <si>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</si>
  <si>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</si>
  <si>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</si>
  <si>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</si>
  <si>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</si>
  <si>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</si>
  <si>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</si>
  <si>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</si>
  <si>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</si>
  <si>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</si>
  <si>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</si>
  <si>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</si>
  <si>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</si>
  <si>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</si>
  <si>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</si>
  <si>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</si>
  <si>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</si>
  <si>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</si>
  <si>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</si>
  <si>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</si>
  <si>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</si>
  <si>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</si>
  <si>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</si>
  <si>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</si>
  <si>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</si>
  <si>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</si>
  <si>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</si>
  <si>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</si>
  <si>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</si>
  <si>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</si>
  <si>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</si>
  <si>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</si>
  <si>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</si>
  <si>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</si>
  <si>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</si>
  <si>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</si>
  <si>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</si>
  <si>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</si>
  <si>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</si>
  <si>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</si>
  <si>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</si>
  <si>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</si>
  <si>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</si>
  <si>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</si>
  <si>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</si>
  <si>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</si>
  <si>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</si>
  <si>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</si>
  <si>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</si>
  <si>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</si>
  <si>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</si>
  <si>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</si>
  <si>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</si>
  <si>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</si>
  <si>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</si>
  <si>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</si>
  <si>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</si>
  <si>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</si>
  <si>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</si>
  <si>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</si>
  <si>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</si>
  <si>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</si>
  <si>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</si>
  <si>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</si>
  <si>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</si>
  <si>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</si>
  <si>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</si>
  <si>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</si>
  <si>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</si>
  <si>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</si>
  <si>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</si>
  <si>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</si>
  <si>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</si>
  <si>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</si>
  <si>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</si>
  <si>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</si>
  <si>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</si>
  <si>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</si>
  <si>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</si>
  <si>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</si>
  <si>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</si>
  <si>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</si>
  <si>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</si>
  <si>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</si>
  <si>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</si>
  <si>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</si>
  <si>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</si>
  <si>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</si>
  <si>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</si>
  <si>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</si>
  <si>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</si>
  <si>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</si>
  <si>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</si>
  <si>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</si>
  <si>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</si>
  <si>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</si>
  <si>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</si>
  <si>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</si>
  <si>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</si>
  <si>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</si>
  <si>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</si>
  <si>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</si>
  <si>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</si>
  <si>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</si>
  <si>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</si>
  <si>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</si>
  <si>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</si>
  <si>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</si>
  <si>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</si>
  <si>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</si>
  <si>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</si>
  <si>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</si>
  <si>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</si>
  <si>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</si>
  <si>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</si>
  <si>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</si>
  <si>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</si>
  <si>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</si>
  <si>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</si>
  <si>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</si>
  <si>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</si>
  <si>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</si>
  <si>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</si>
  <si>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</si>
  <si>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</si>
  <si>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</si>
  <si>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</si>
  <si>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</si>
  <si>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</si>
  <si>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</si>
  <si>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</si>
  <si>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</si>
  <si>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</si>
  <si>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</si>
  <si>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</si>
  <si>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</si>
  <si>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</si>
  <si>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</si>
  <si>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</si>
  <si>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</si>
  <si>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</si>
  <si>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</si>
  <si>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</si>
  <si>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</si>
  <si>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</si>
  <si>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</si>
  <si>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</si>
  <si>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</si>
  <si>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</si>
  <si>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</si>
  <si>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</si>
  <si>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</si>
  <si>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</si>
  <si>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</si>
  <si>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</si>
  <si>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</si>
  <si>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</si>
  <si>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</si>
  <si>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</si>
  <si>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</si>
  <si>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</si>
  <si>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</si>
  <si>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</si>
  <si>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</si>
  <si>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</si>
  <si>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</si>
  <si>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</si>
  <si>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</si>
  <si>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</si>
  <si>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</si>
  <si>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</si>
  <si>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</si>
  <si>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</si>
  <si>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</si>
  <si>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</si>
  <si>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</si>
  <si>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</si>
  <si>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</si>
  <si>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</si>
  <si>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</si>
  <si>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</si>
  <si>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</si>
  <si>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</si>
  <si>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</si>
  <si>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</si>
  <si>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</si>
  <si>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</si>
  <si>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</si>
  <si>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</si>
  <si>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</si>
  <si>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</si>
  <si>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</si>
  <si>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</si>
  <si>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</si>
  <si>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</si>
  <si>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</si>
  <si>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</si>
  <si>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</si>
  <si>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</si>
  <si>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</si>
  <si>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</si>
  <si>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</si>
  <si>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</si>
  <si>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</si>
  <si>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</si>
  <si>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</si>
  <si>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</si>
  <si>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</si>
  <si>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</si>
  <si>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</si>
  <si>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</si>
  <si>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</si>
  <si>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</si>
  <si>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</si>
  <si>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</si>
  <si>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</si>
  <si>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</si>
  <si>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</si>
  <si>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</si>
  <si>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</si>
  <si>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</si>
  <si>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</si>
  <si>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</si>
  <si>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</si>
  <si>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</si>
  <si>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</si>
  <si>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</si>
  <si>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</si>
  <si>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</si>
  <si>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</si>
  <si>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</si>
  <si>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</si>
  <si>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</si>
  <si>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</si>
  <si>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</si>
  <si>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</si>
  <si>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</si>
  <si>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</si>
  <si>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</si>
  <si>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</si>
  <si>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</si>
  <si>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</si>
  <si>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</si>
  <si>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</si>
  <si>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</si>
  <si>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</si>
  <si>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</si>
  <si>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</si>
  <si>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</si>
  <si>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</si>
  <si>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</si>
  <si>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</si>
  <si>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</si>
  <si>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</si>
  <si>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</si>
  <si>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</si>
  <si>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</si>
  <si>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</si>
  <si>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</si>
  <si>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</si>
  <si>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</si>
  <si>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</si>
  <si>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</si>
  <si>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</si>
  <si>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</si>
  <si>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</si>
  <si>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</si>
  <si>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</si>
  <si>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</si>
  <si>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</si>
  <si>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</si>
  <si>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</si>
  <si>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</si>
  <si>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</si>
  <si>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</si>
  <si>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</si>
  <si>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</si>
  <si>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</si>
  <si>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</si>
  <si>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</si>
  <si>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</si>
  <si>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</si>
  <si>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</si>
  <si>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</si>
  <si>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</si>
  <si>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</si>
  <si>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</si>
  <si>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</si>
  <si>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</si>
  <si>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</si>
  <si>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</si>
  <si>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</si>
  <si>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</si>
  <si>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</si>
  <si>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</si>
  <si>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</si>
  <si>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</si>
  <si>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</si>
  <si>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</si>
  <si>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</si>
  <si>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</si>
  <si>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</si>
  <si>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</si>
  <si>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</si>
  <si>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</si>
  <si>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</si>
  <si>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</si>
  <si>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</si>
  <si>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</si>
  <si>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</si>
  <si>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</si>
  <si>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</si>
  <si>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</si>
  <si>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</si>
  <si>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</si>
  <si>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</si>
  <si>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</si>
  <si>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</si>
  <si>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</si>
  <si>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</si>
  <si>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</si>
  <si>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</si>
  <si>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</si>
  <si>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</si>
  <si>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</si>
  <si>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</si>
  <si>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</si>
  <si>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</si>
  <si>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</si>
  <si>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</si>
  <si>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</si>
  <si>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</si>
  <si>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</si>
  <si>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</si>
  <si>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</si>
  <si>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</si>
  <si>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</si>
  <si>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</si>
  <si>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</si>
  <si>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</si>
  <si>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</si>
  <si>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</si>
  <si>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</si>
  <si>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</si>
  <si>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</si>
  <si>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</si>
  <si>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</si>
  <si>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</si>
  <si>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</si>
  <si>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</si>
  <si>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</si>
  <si>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</si>
  <si>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</si>
  <si>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</si>
  <si>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</si>
  <si>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</si>
  <si>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</si>
  <si>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</si>
  <si>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</si>
  <si>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</si>
  <si>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</si>
  <si>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</si>
  <si>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</si>
  <si>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</si>
  <si>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</si>
  <si>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</si>
  <si>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</si>
  <si>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</si>
  <si>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</si>
  <si>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</si>
  <si>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</si>
  <si>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</si>
  <si>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</si>
  <si>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</si>
  <si>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</si>
  <si>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</si>
  <si>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</si>
  <si>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</si>
  <si>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</si>
  <si>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</si>
  <si>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</si>
  <si>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</si>
  <si>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</si>
  <si>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</si>
  <si>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</si>
  <si>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</si>
  <si>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</si>
  <si>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</si>
  <si>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</si>
  <si>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</si>
  <si>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</si>
  <si>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</si>
  <si>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</si>
  <si>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</si>
  <si>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</si>
  <si>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</si>
  <si>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</si>
  <si>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</si>
  <si>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</si>
  <si>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</si>
  <si>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</si>
  <si>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</si>
  <si>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</si>
  <si>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</si>
  <si>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</si>
  <si>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</si>
  <si>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</si>
  <si>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</si>
  <si>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</si>
  <si>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</si>
  <si>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</si>
  <si>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</si>
  <si>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</si>
  <si>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</si>
  <si>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</si>
  <si>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</si>
  <si>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</si>
  <si>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</si>
  <si>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</si>
  <si>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</si>
  <si>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</si>
  <si>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</si>
  <si>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</si>
  <si>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</si>
  <si>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</si>
  <si>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</si>
  <si>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</si>
  <si>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</si>
  <si>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</si>
  <si>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</si>
  <si>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</si>
  <si>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</si>
  <si>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</si>
  <si>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</si>
  <si>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</si>
  <si>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</si>
  <si>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</si>
  <si>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</si>
  <si>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</si>
  <si>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</si>
  <si>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</si>
  <si>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</si>
  <si>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</si>
  <si>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</si>
  <si>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</si>
  <si>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</si>
  <si>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</si>
  <si>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</si>
  <si>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</si>
  <si>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</si>
  <si>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</si>
  <si>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</si>
  <si>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</si>
  <si>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</si>
  <si>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</si>
  <si>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</si>
  <si>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</si>
  <si>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</si>
  <si>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</si>
  <si>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</si>
  <si>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</si>
  <si>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</si>
  <si>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</si>
  <si>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</si>
  <si>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</si>
  <si>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</si>
  <si>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</si>
  <si>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</si>
  <si>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</si>
  <si>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</si>
  <si>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</si>
  <si>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</si>
  <si>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</si>
  <si>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</si>
  <si>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</si>
  <si>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</si>
  <si>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</si>
  <si>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</si>
  <si>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</si>
  <si>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</si>
  <si>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</si>
  <si>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</si>
  <si>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</si>
  <si>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</si>
  <si>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</si>
  <si>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</si>
  <si>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</si>
  <si>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</si>
  <si>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</si>
  <si>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</si>
  <si>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</si>
  <si>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</si>
  <si>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</si>
  <si>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</si>
  <si>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</si>
  <si>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</si>
  <si>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</si>
  <si>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</si>
  <si>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</si>
  <si>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</si>
  <si>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</si>
  <si>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</si>
  <si>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</si>
  <si>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</si>
  <si>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</si>
  <si>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</si>
  <si>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</si>
  <si>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</si>
  <si>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</si>
  <si>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</si>
  <si>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</si>
  <si>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</si>
  <si>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</si>
  <si>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</si>
  <si>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</si>
  <si>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</si>
  <si>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</si>
  <si>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</si>
  <si>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</si>
  <si>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</si>
  <si>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</si>
  <si>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</si>
  <si>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</si>
  <si>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</si>
  <si>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</si>
  <si>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</si>
  <si>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</si>
  <si>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</si>
  <si>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</si>
  <si>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</si>
  <si>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</si>
  <si>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</si>
  <si>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</si>
  <si>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</si>
  <si>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</si>
  <si>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</si>
  <si>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</si>
  <si>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</si>
  <si>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</si>
  <si>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</si>
  <si>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</si>
  <si>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</si>
  <si>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</si>
  <si>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</si>
  <si>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</si>
  <si>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</si>
  <si>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</si>
  <si>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</si>
  <si>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</si>
  <si>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</si>
  <si>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</si>
  <si>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</si>
  <si>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</si>
  <si>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</si>
  <si>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</si>
  <si>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</si>
  <si>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</si>
  <si>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</si>
  <si>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</si>
  <si>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</si>
  <si>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</si>
  <si>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</si>
  <si>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</si>
  <si>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</si>
  <si>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</si>
  <si>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</si>
  <si>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</si>
  <si>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</si>
  <si>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</si>
  <si>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</si>
  <si>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</si>
  <si>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</si>
  <si>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</si>
  <si>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</si>
  <si>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</si>
  <si>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</si>
  <si>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</si>
  <si>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</si>
  <si>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</si>
  <si>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</si>
  <si>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</si>
  <si>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</si>
  <si>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</si>
  <si>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</si>
  <si>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</si>
  <si>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</si>
  <si>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</si>
  <si>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</si>
  <si>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</si>
  <si>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</si>
  <si>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</si>
  <si>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</si>
  <si>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</si>
  <si>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</si>
  <si>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</si>
  <si>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</si>
  <si>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</si>
  <si>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</si>
  <si>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</si>
  <si>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</si>
  <si>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</si>
  <si>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</si>
  <si>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</si>
  <si>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</si>
  <si>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</si>
  <si>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</si>
  <si>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</si>
  <si>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</si>
  <si>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</si>
  <si>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</si>
  <si>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</si>
  <si>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</si>
  <si>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</si>
  <si>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</si>
  <si>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</si>
  <si>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</si>
  <si>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</si>
  <si>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</si>
  <si>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</si>
  <si>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</si>
  <si>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</si>
  <si>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</si>
  <si>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</si>
  <si>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</si>
  <si>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</si>
  <si>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</si>
  <si>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</si>
  <si>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</si>
  <si>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</si>
  <si>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</si>
  <si>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</si>
  <si>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</si>
  <si>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</si>
  <si>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</si>
  <si>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</si>
  <si>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</si>
  <si>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</si>
  <si>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</si>
  <si>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</si>
  <si>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</si>
  <si>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</si>
  <si>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</si>
  <si>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</si>
  <si>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</si>
  <si>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</si>
  <si>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</si>
  <si>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</si>
  <si>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</si>
  <si>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</si>
  <si>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</si>
  <si>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</si>
  <si>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</si>
  <si>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</si>
  <si>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</si>
  <si>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</si>
  <si>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</si>
  <si>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</si>
  <si>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</si>
  <si>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</si>
  <si>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</si>
  <si>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</si>
  <si>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</si>
  <si>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</si>
  <si>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</si>
  <si>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</si>
  <si>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</si>
  <si>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</si>
  <si>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</si>
  <si>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</si>
  <si>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</si>
  <si>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</si>
  <si>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</si>
  <si>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</si>
  <si>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</si>
  <si>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</si>
  <si>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</si>
  <si>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</si>
  <si>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</si>
  <si>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</si>
  <si>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</si>
  <si>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</si>
  <si>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</si>
  <si>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</si>
  <si>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</si>
  <si>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</si>
  <si>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</si>
  <si>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</si>
  <si>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</si>
  <si>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</si>
  <si>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</si>
  <si>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</si>
  <si>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</si>
  <si>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</si>
  <si>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</si>
  <si>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</si>
  <si>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</si>
  <si>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</si>
  <si>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</si>
  <si>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</si>
  <si>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</si>
  <si>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</si>
  <si>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</si>
  <si>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</si>
  <si>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</si>
  <si>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</si>
  <si>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</si>
  <si>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</si>
  <si>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</si>
  <si>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</si>
  <si>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</si>
  <si>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</si>
  <si>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</si>
  <si>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</si>
  <si>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</si>
  <si>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</si>
  <si>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</si>
  <si>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</si>
  <si>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</si>
  <si>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</si>
  <si>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</si>
  <si>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</si>
  <si>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</si>
  <si>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</si>
  <si>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</si>
  <si>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</si>
  <si>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</si>
  <si>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</si>
  <si>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</si>
  <si>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</si>
  <si>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</si>
  <si>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</si>
  <si>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</si>
  <si>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</si>
  <si>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</si>
  <si>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</si>
  <si>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</si>
  <si>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</si>
  <si>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</si>
  <si>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</si>
  <si>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</si>
  <si>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</si>
  <si>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</si>
  <si>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</si>
  <si>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</si>
  <si>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</si>
  <si>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</si>
  <si>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</si>
  <si>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</si>
  <si>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</si>
  <si>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</si>
  <si>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</si>
  <si>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</si>
  <si>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</si>
  <si>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</si>
  <si>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</si>
  <si>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</si>
  <si>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</si>
  <si>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</si>
  <si>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</si>
  <si>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</si>
  <si>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</si>
  <si>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</si>
  <si>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</si>
  <si>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</si>
  <si>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</si>
  <si>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</si>
  <si>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</si>
  <si>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</si>
  <si>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</si>
  <si>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</si>
  <si>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</si>
  <si>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</si>
  <si>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</si>
  <si>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</si>
  <si>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</si>
  <si>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</si>
  <si>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</si>
  <si>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</si>
  <si>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</si>
  <si>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</si>
  <si>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</si>
  <si>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</si>
  <si>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</si>
  <si>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</si>
  <si>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</si>
  <si>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</si>
  <si>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</si>
  <si>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</si>
  <si>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</si>
  <si>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</si>
  <si>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</si>
  <si>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</si>
  <si>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</si>
  <si>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</si>
  <si>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</si>
  <si>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</si>
  <si>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</si>
  <si>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</si>
  <si>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</si>
  <si>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</si>
  <si>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</si>
  <si>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</si>
  <si>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</si>
  <si>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</si>
  <si>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</si>
  <si>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</si>
  <si>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</si>
  <si>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</si>
  <si>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</si>
  <si>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</si>
  <si>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</si>
  <si>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</si>
  <si>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</si>
  <si>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</si>
  <si>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</si>
  <si>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</si>
  <si>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</si>
  <si>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</si>
  <si>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</si>
  <si>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</si>
  <si>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</si>
  <si>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</si>
  <si>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</si>
  <si>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</si>
  <si>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</si>
  <si>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</si>
  <si>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</si>
  <si>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</si>
  <si>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</si>
  <si>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</si>
  <si>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</si>
  <si>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</si>
  <si>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</si>
  <si>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</si>
  <si>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</si>
  <si>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</si>
  <si>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</si>
  <si>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</si>
  <si>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</si>
  <si>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</si>
  <si>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</si>
  <si>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</si>
  <si>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</si>
  <si>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</si>
  <si>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</si>
  <si>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</si>
  <si>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</si>
  <si>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</si>
  <si>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</si>
  <si>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</si>
  <si>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</si>
  <si>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</si>
  <si>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</si>
  <si>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</si>
  <si>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</si>
  <si>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</si>
  <si>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</si>
  <si>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</si>
  <si>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</si>
  <si>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</si>
  <si>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</si>
  <si>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</si>
  <si>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</si>
  <si>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</si>
  <si>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</si>
  <si>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</si>
  <si>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</si>
  <si>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</si>
  <si>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</si>
  <si>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</si>
  <si>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</si>
  <si>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</si>
  <si>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</si>
  <si>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</si>
  <si>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</si>
  <si>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</si>
  <si>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</si>
  <si>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</si>
  <si>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</si>
  <si>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</si>
  <si>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</si>
  <si>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</si>
  <si>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</si>
  <si>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</si>
  <si>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</si>
  <si>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</si>
  <si>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</si>
  <si>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</si>
  <si>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</si>
  <si>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</si>
  <si>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</si>
  <si>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</si>
  <si>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</si>
  <si>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</si>
  <si>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</si>
  <si>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</si>
  <si>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</si>
  <si>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</si>
  <si>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</si>
  <si>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</si>
  <si>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</si>
  <si>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</si>
  <si>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</si>
  <si>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</si>
  <si>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</si>
  <si>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</si>
  <si>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</si>
  <si>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</si>
  <si>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</si>
  <si>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</si>
  <si>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</si>
  <si>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</si>
  <si>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</si>
  <si>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</si>
  <si>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</si>
  <si>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</si>
  <si>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</si>
  <si>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</si>
  <si>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</si>
  <si>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</si>
  <si>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</si>
  <si>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</si>
  <si>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</si>
  <si>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</si>
  <si>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</si>
  <si>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</si>
  <si>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</si>
  <si>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</si>
  <si>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</si>
  <si>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</si>
  <si>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</si>
  <si>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</si>
  <si>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</si>
  <si>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</si>
  <si>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</si>
  <si>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</si>
  <si>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</si>
  <si>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</si>
  <si>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</si>
  <si>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</si>
  <si>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</si>
  <si>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</si>
  <si>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</si>
  <si>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</si>
  <si>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</si>
  <si>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</si>
  <si>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</si>
  <si>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</si>
  <si>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</si>
  <si>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</si>
  <si>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</si>
  <si>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</si>
  <si>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</si>
  <si>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</si>
  <si>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</si>
  <si>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</si>
  <si>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</si>
  <si>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</si>
  <si>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</si>
  <si>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</si>
  <si>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</si>
  <si>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</si>
  <si>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</si>
  <si>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</si>
  <si>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</si>
  <si>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</si>
  <si>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</si>
  <si>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</si>
  <si>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</si>
  <si>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</si>
  <si>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</si>
  <si>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</si>
  <si>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</si>
  <si>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</si>
  <si>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</si>
  <si>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</si>
  <si>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</si>
  <si>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</si>
  <si>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</si>
  <si>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</si>
  <si>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</si>
  <si>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</si>
  <si>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</si>
  <si>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</si>
  <si>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</si>
  <si>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</si>
  <si>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</si>
  <si>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</si>
  <si>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</si>
  <si>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</si>
  <si>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</si>
  <si>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</si>
  <si>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</si>
  <si>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</si>
  <si>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</si>
  <si>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</si>
  <si>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</si>
  <si>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</si>
  <si>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</si>
  <si>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</si>
  <si>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</si>
  <si>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</si>
  <si>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</si>
  <si>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</si>
  <si>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</si>
  <si>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</si>
  <si>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</si>
  <si>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</si>
  <si>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</si>
  <si>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</si>
  <si>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</si>
  <si>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</si>
  <si>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</si>
  <si>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</si>
  <si>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</si>
  <si>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</si>
  <si>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</si>
  <si>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</si>
  <si>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</si>
  <si>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</si>
  <si>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</si>
  <si>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</si>
  <si>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</si>
  <si>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</si>
  <si>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</si>
  <si>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</si>
  <si>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</si>
  <si>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</si>
  <si>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</si>
  <si>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</si>
  <si>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</si>
  <si>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</si>
  <si>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</si>
  <si>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</si>
  <si>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</si>
  <si>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</si>
  <si>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</si>
  <si>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</si>
  <si>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</si>
  <si>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</si>
  <si>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</si>
  <si>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</si>
  <si>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</si>
  <si>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</si>
  <si>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</si>
  <si>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</si>
  <si>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</si>
  <si>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</si>
  <si>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</si>
  <si>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</si>
  <si>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</si>
  <si>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</si>
  <si>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</si>
  <si>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</si>
  <si>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</si>
  <si>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</si>
  <si>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</si>
  <si>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</si>
  <si>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</si>
  <si>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</si>
  <si>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</si>
  <si>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</si>
  <si>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</si>
  <si>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</si>
  <si>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</si>
  <si>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</si>
  <si>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</si>
  <si>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</si>
  <si>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</si>
  <si>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</si>
  <si>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</si>
  <si>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</si>
  <si>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</si>
  <si>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</si>
  <si>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</si>
  <si>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</si>
  <si>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</si>
  <si>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</si>
  <si>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</si>
  <si>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</si>
  <si>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</si>
  <si>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</si>
  <si>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</si>
  <si>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</si>
  <si>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</si>
  <si>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</si>
  <si>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</si>
  <si>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</si>
  <si>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</si>
  <si>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</si>
  <si>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</si>
  <si>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</si>
  <si>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</si>
  <si>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</si>
  <si>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</si>
  <si>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</si>
  <si>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</si>
  <si>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</si>
  <si>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</si>
  <si>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</si>
  <si>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</si>
  <si>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</si>
  <si>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</si>
  <si>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</si>
  <si>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</si>
  <si>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</si>
  <si>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</si>
  <si>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</si>
  <si>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</si>
  <si>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</si>
  <si>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</si>
  <si>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</si>
  <si>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</si>
  <si>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</si>
  <si>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</si>
  <si>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</si>
  <si>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</si>
  <si>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</si>
  <si>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</si>
  <si>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</si>
  <si>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</si>
  <si>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</si>
  <si>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</si>
  <si>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</si>
  <si>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</si>
  <si>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</si>
  <si>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</si>
  <si>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</si>
  <si>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</si>
  <si>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</si>
  <si>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</si>
  <si>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</si>
  <si>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</si>
  <si>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</si>
  <si>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</si>
  <si>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</si>
  <si>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</si>
  <si>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</si>
  <si>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</si>
  <si>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</si>
  <si>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</si>
  <si>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</si>
  <si>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</si>
  <si>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</si>
  <si>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</si>
  <si>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</si>
  <si>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</si>
  <si>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</si>
  <si>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</si>
  <si>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</si>
  <si>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</si>
  <si>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</si>
  <si>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</si>
  <si>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</si>
  <si>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</si>
  <si>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</si>
  <si>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</si>
  <si>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</si>
  <si>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</si>
  <si>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</si>
  <si>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</si>
  <si>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</si>
  <si>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</si>
  <si>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</si>
  <si>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</si>
  <si>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</si>
  <si>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</si>
  <si>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</si>
  <si>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</si>
  <si>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</si>
  <si>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</si>
  <si>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</si>
  <si>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</si>
  <si>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</si>
  <si>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</si>
  <si>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</si>
  <si>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</si>
  <si>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</si>
  <si>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</si>
  <si>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</si>
  <si>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</si>
  <si>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</si>
  <si>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</si>
  <si>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</si>
  <si>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</si>
  <si>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</si>
  <si>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</si>
  <si>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</si>
  <si>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</si>
  <si>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</si>
  <si>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</si>
  <si>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</si>
  <si>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</si>
  <si>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</si>
  <si>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</si>
  <si>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</si>
  <si>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</si>
  <si>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</si>
  <si>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</si>
  <si>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</si>
  <si>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</si>
  <si>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</si>
  <si>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</si>
  <si>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</si>
  <si>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</si>
  <si>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</si>
  <si>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</si>
  <si>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</si>
  <si>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</si>
  <si>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</si>
  <si>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</si>
  <si>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</si>
  <si>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</si>
  <si>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</si>
  <si>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</si>
  <si>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</si>
  <si>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</si>
  <si>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</si>
  <si>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</si>
  <si>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</si>
  <si>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</si>
  <si>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</si>
  <si>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</si>
  <si>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</si>
  <si>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</si>
  <si>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</si>
  <si>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</si>
  <si>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</si>
  <si>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</si>
  <si>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</si>
  <si>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</si>
  <si>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</si>
  <si>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</si>
  <si>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</si>
  <si>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</si>
  <si>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</si>
  <si>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</si>
  <si>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</si>
  <si>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</si>
  <si>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</si>
  <si>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</si>
  <si>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</si>
  <si>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</si>
  <si>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</si>
  <si>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</si>
  <si>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</si>
  <si>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</si>
  <si>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</si>
  <si>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</si>
  <si>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</si>
  <si>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</si>
  <si>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</si>
  <si>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</si>
  <si>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</si>
  <si>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</si>
  <si>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</si>
  <si>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</si>
  <si>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</si>
  <si>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</si>
  <si>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</si>
  <si>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</si>
  <si>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</si>
  <si>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</si>
  <si>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</si>
  <si>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</si>
  <si>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</si>
  <si>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</si>
  <si>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</si>
  <si>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</si>
  <si>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</si>
  <si>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</si>
  <si>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</si>
  <si>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</si>
  <si>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</si>
  <si>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</si>
  <si>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</si>
  <si>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</si>
  <si>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</si>
  <si>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</si>
  <si>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</si>
  <si>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</si>
  <si>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</si>
  <si>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</si>
  <si>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</si>
  <si>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</si>
  <si>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</si>
  <si>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</si>
  <si>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</si>
  <si>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</si>
  <si>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</si>
  <si>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</si>
  <si>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</si>
  <si>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</si>
  <si>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</si>
  <si>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</si>
  <si>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</si>
  <si>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</si>
  <si>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</si>
  <si>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</si>
  <si>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</si>
  <si>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</si>
  <si>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</si>
  <si>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</si>
  <si>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</si>
  <si>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</si>
  <si>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</si>
  <si>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</si>
  <si>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</si>
  <si>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</si>
  <si>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</si>
  <si>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</si>
  <si>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</si>
  <si>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</si>
  <si>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</si>
  <si>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</si>
  <si>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</si>
  <si>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</si>
  <si>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</si>
  <si>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</si>
  <si>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</si>
  <si>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</si>
  <si>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</si>
  <si>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</si>
  <si>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</si>
  <si>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</si>
  <si>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</si>
  <si>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</si>
  <si>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</si>
  <si>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</si>
  <si>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</si>
  <si>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</si>
  <si>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</si>
  <si>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</si>
  <si>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</si>
  <si>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</si>
  <si>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</si>
  <si>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</si>
  <si>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</si>
  <si>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</si>
  <si>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</si>
  <si>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</si>
  <si>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</si>
  <si>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</si>
  <si>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</si>
  <si>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</si>
  <si>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</si>
  <si>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</si>
  <si>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</si>
  <si>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</si>
  <si>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</si>
  <si>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</si>
  <si>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</si>
  <si>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</si>
  <si>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</si>
  <si>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</si>
  <si>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</si>
  <si>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</si>
  <si>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</si>
  <si>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</si>
  <si>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</si>
  <si>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</si>
  <si>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</si>
  <si>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</si>
  <si>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</si>
  <si>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</si>
  <si>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</si>
  <si>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</si>
  <si>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</si>
  <si>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</si>
  <si>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</si>
  <si>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</si>
  <si>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</si>
  <si>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</si>
  <si>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</si>
  <si>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</si>
  <si>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</si>
  <si>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</si>
  <si>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</si>
  <si>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</si>
  <si>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</si>
  <si>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</si>
  <si>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</si>
  <si>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</si>
  <si>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</si>
  <si>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</si>
  <si>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</si>
  <si>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</si>
  <si>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</si>
  <si>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</si>
  <si>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</si>
  <si>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</si>
  <si>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</si>
  <si>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</si>
  <si>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</si>
  <si>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</si>
  <si>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</si>
  <si>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</si>
  <si>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</si>
  <si>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</si>
  <si>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</si>
  <si>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</si>
  <si>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</si>
  <si>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</si>
  <si>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</si>
  <si>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</si>
  <si>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</si>
  <si>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</si>
  <si>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</si>
  <si>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</si>
  <si>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</si>
  <si>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</si>
  <si>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</si>
  <si>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</si>
  <si>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</si>
  <si>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</si>
  <si>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</si>
  <si>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</si>
  <si>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</si>
  <si>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</si>
  <si>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</si>
  <si>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</si>
  <si>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</si>
  <si>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</si>
  <si>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</si>
  <si>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</si>
  <si>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</si>
  <si>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</si>
  <si>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</si>
  <si>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</si>
  <si>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</si>
  <si>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</si>
  <si>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</si>
  <si>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</si>
  <si>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</si>
  <si>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</si>
  <si>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</si>
  <si>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</si>
  <si>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</si>
  <si>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</si>
  <si>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</si>
  <si>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</si>
  <si>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</si>
  <si>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</si>
  <si>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</si>
  <si>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</si>
  <si>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</si>
  <si>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</si>
  <si>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</si>
  <si>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</si>
  <si>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</si>
  <si>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</si>
  <si>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</si>
  <si>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</si>
  <si>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</si>
  <si>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</si>
  <si>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</si>
  <si>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</si>
  <si>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</si>
  <si>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</si>
  <si>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</si>
  <si>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</si>
  <si>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</si>
  <si>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</si>
  <si>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</si>
  <si>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</si>
  <si>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</si>
  <si>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</si>
  <si>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</si>
  <si>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</si>
  <si>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</si>
  <si>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</si>
  <si>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</si>
  <si>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</si>
  <si>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</si>
  <si>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</si>
  <si>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</si>
  <si>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</si>
  <si>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</si>
  <si>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</si>
  <si>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</si>
  <si>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</si>
  <si>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</si>
  <si>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</si>
  <si>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</si>
  <si>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</si>
  <si>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</si>
  <si>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</si>
  <si>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</si>
  <si>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</si>
  <si>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</si>
  <si>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</si>
  <si>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</si>
  <si>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</si>
  <si>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</si>
  <si>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</si>
  <si>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</si>
  <si>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</si>
  <si>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</si>
  <si>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</si>
  <si>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</si>
  <si>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</si>
  <si>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</si>
  <si>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</si>
  <si>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</si>
  <si>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</si>
  <si>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</si>
  <si>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</si>
  <si>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</si>
  <si>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</si>
  <si>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</si>
  <si>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</si>
  <si>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</si>
  <si>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</si>
  <si>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</si>
  <si>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</si>
  <si>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</si>
  <si>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</si>
  <si>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</si>
  <si>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</si>
  <si>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</si>
  <si>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</si>
  <si>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</si>
  <si>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</si>
  <si>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</si>
  <si>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</si>
  <si>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</si>
  <si>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</si>
  <si>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</si>
  <si>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</si>
  <si>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</si>
  <si>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</si>
  <si>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</si>
  <si>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</si>
  <si>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</si>
  <si>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</si>
  <si>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</si>
  <si>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</si>
  <si>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</si>
  <si>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</si>
  <si>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</si>
  <si>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</si>
  <si>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</si>
  <si>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</si>
  <si>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</si>
  <si>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</si>
  <si>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</si>
  <si>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</si>
  <si>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</si>
  <si>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</si>
  <si>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</si>
  <si>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</si>
  <si>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</si>
  <si>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</si>
  <si>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</si>
  <si>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</si>
  <si>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</si>
  <si>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</si>
  <si>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</si>
  <si>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</si>
  <si>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</si>
  <si>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</si>
  <si>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</si>
  <si>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</si>
  <si>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</si>
  <si>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</si>
  <si>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</si>
  <si>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</si>
  <si>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</si>
  <si>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</si>
  <si>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</si>
  <si>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</si>
  <si>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</si>
  <si>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</si>
  <si>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</si>
  <si>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</si>
  <si>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</si>
  <si>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</si>
  <si>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</si>
  <si>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</si>
  <si>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</si>
  <si>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</si>
  <si>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</si>
  <si>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</si>
  <si>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</si>
  <si>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</si>
  <si>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</si>
  <si>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</si>
  <si>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</si>
  <si>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</si>
  <si>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</si>
  <si>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</si>
  <si>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</si>
  <si>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</si>
  <si>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</si>
  <si>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</si>
  <si>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</si>
  <si>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</si>
  <si>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</si>
  <si>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</si>
  <si>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</si>
  <si>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</si>
  <si>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</si>
  <si>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</si>
  <si>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</si>
  <si>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</si>
  <si>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</si>
  <si>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</si>
  <si>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</si>
  <si>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</si>
  <si>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</si>
  <si>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</si>
  <si>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</si>
  <si>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</si>
  <si>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</si>
  <si>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</si>
  <si>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</si>
  <si>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</si>
  <si>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</si>
  <si>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</si>
  <si>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</si>
  <si>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</si>
  <si>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</si>
  <si>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</si>
  <si>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</si>
  <si>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</si>
  <si>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</si>
  <si>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</si>
  <si>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</si>
  <si>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</si>
  <si>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</si>
  <si>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</si>
  <si>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</si>
  <si>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</si>
  <si>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</si>
  <si>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</si>
  <si>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</si>
  <si>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</si>
  <si>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</si>
  <si>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</si>
  <si>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</si>
  <si>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</si>
  <si>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</si>
  <si>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</si>
  <si>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</si>
  <si>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</si>
  <si>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</si>
  <si>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</si>
  <si>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</si>
  <si>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</si>
  <si>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</si>
  <si>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</si>
  <si>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</si>
  <si>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</si>
  <si>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</si>
  <si>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</si>
  <si>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</si>
  <si>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</si>
  <si>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</si>
  <si>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</si>
  <si>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</si>
  <si>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</si>
  <si>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</si>
  <si>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</si>
  <si>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</si>
  <si>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</si>
  <si>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</si>
  <si>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</si>
  <si>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</si>
  <si>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</si>
  <si>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</si>
  <si>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</si>
  <si>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</si>
  <si>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</si>
  <si>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</si>
  <si>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</si>
  <si>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</si>
  <si>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</si>
  <si>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</si>
  <si>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</si>
  <si>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</si>
  <si>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</si>
  <si>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</si>
  <si>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</si>
  <si>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</si>
  <si>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</si>
  <si>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</si>
  <si>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</si>
  <si>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</si>
  <si>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</si>
  <si>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</si>
  <si>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</si>
  <si>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</si>
  <si>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</si>
  <si>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</si>
  <si>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</si>
  <si>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</si>
  <si>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</si>
  <si>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</si>
  <si>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</si>
  <si>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</si>
  <si>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</si>
  <si>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</si>
  <si>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</si>
  <si>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</si>
  <si>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</si>
  <si>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</si>
  <si>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</si>
  <si>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</si>
  <si>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</si>
  <si>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</si>
  <si>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</si>
  <si>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</si>
  <si>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</si>
  <si>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</si>
  <si>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</si>
  <si>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</si>
  <si>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</si>
  <si>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</si>
  <si>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</si>
  <si>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</si>
  <si>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</si>
  <si>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</si>
  <si>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</si>
  <si>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</si>
  <si>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</si>
  <si>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</si>
  <si>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</si>
  <si>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</si>
  <si>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</si>
  <si>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</si>
  <si>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</si>
  <si>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</si>
  <si>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</si>
  <si>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</si>
  <si>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</si>
  <si>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</si>
  <si>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</si>
  <si>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</si>
  <si>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</si>
  <si>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</si>
  <si>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</si>
  <si>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</si>
  <si>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</si>
  <si>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</si>
  <si>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</si>
  <si>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</si>
  <si>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</si>
  <si>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</si>
  <si>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</si>
  <si>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</si>
  <si>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</si>
  <si>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</si>
  <si>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</si>
  <si>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</si>
  <si>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</si>
  <si>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</si>
  <si>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</si>
  <si>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</si>
  <si>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</si>
  <si>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</si>
  <si>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</si>
  <si>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</si>
  <si>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</si>
  <si>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</si>
  <si>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</si>
  <si>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</si>
  <si>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</si>
  <si>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</si>
  <si>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</si>
  <si>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</si>
  <si>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</si>
  <si>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</si>
  <si>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</si>
  <si>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</si>
  <si>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</si>
  <si>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</si>
  <si>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</si>
  <si>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</si>
  <si>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</si>
  <si>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</si>
  <si>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</si>
  <si>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</si>
  <si>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</si>
  <si>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</si>
  <si>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</si>
  <si>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</si>
  <si>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</si>
  <si>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</si>
  <si>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</si>
  <si>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</si>
  <si>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</si>
  <si>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</si>
  <si>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</si>
  <si>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</si>
  <si>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</si>
  <si>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</si>
  <si>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</si>
  <si>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</si>
  <si>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</si>
  <si>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</si>
  <si>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</si>
  <si>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</si>
  <si>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</si>
  <si>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</si>
  <si>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</si>
  <si>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</si>
  <si>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</si>
  <si>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</si>
  <si>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</si>
  <si>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</si>
  <si>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</si>
  <si>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</si>
  <si>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</si>
  <si>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</si>
  <si>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</si>
  <si>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</si>
  <si>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</si>
  <si>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</si>
  <si>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</si>
  <si>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</si>
  <si>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</si>
  <si>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</si>
  <si>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</si>
  <si>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</si>
  <si>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</si>
  <si>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</si>
  <si>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</si>
  <si>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</si>
  <si>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</si>
  <si>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</si>
  <si>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</si>
  <si>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</si>
  <si>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</si>
  <si>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</si>
  <si>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</si>
  <si>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</si>
  <si>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</si>
  <si>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</si>
  <si>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</si>
  <si>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</si>
  <si>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</si>
  <si>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</si>
  <si>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</si>
  <si>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</si>
  <si>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</si>
  <si>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</si>
  <si>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</si>
  <si>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</si>
  <si>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</si>
  <si>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</si>
  <si>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</si>
  <si>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</si>
  <si>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</si>
  <si>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</si>
  <si>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</si>
  <si>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</si>
  <si>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</si>
  <si>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</si>
  <si>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</si>
  <si>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</si>
  <si>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</si>
  <si>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</si>
  <si>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</si>
  <si>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</si>
  <si>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</si>
  <si>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</si>
  <si>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</si>
  <si>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</si>
  <si>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</si>
  <si>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</si>
  <si>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</si>
  <si>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</si>
  <si>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</si>
  <si>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</si>
  <si>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</si>
  <si>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</si>
  <si>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</si>
  <si>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</si>
  <si>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</si>
  <si>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</si>
  <si>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</si>
  <si>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</si>
  <si>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</si>
  <si>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</si>
  <si>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</si>
  <si>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</si>
  <si>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</si>
  <si>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</si>
  <si>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</si>
  <si>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</si>
  <si>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</si>
  <si>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</si>
  <si>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</si>
  <si>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</si>
  <si>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</si>
  <si>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</si>
  <si>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</si>
  <si>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</si>
  <si>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</si>
  <si>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</si>
  <si>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</si>
  <si>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</si>
  <si>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</si>
  <si>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</si>
  <si>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</si>
  <si>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</si>
  <si>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</si>
  <si>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</si>
  <si>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</si>
  <si>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</si>
  <si>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</si>
  <si>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</si>
  <si>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</si>
  <si>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</si>
  <si>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</si>
  <si>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</si>
  <si>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</si>
  <si>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</si>
  <si>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</si>
  <si>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</si>
  <si>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</si>
  <si>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</si>
  <si>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</si>
  <si>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</si>
  <si>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</si>
  <si>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</si>
  <si>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</si>
  <si>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</si>
  <si>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</si>
  <si>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</si>
  <si>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</si>
  <si>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</si>
  <si>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</si>
  <si>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</si>
  <si>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</si>
  <si>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</si>
  <si>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</si>
  <si>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</si>
  <si>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</si>
  <si>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</si>
  <si>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</si>
  <si>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</si>
  <si>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</si>
  <si>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</si>
  <si>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</si>
  <si>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</si>
  <si>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</si>
  <si>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</si>
  <si>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</si>
  <si>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</si>
  <si>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</si>
  <si>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</si>
  <si>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</si>
  <si>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</si>
  <si>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</si>
  <si>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</si>
  <si>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</si>
  <si>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</si>
  <si>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</si>
  <si>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</si>
  <si>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</si>
  <si>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</si>
  <si>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</si>
  <si>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</si>
  <si>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</si>
  <si>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</si>
  <si>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</si>
  <si>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</si>
  <si>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</si>
  <si>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</si>
  <si>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</si>
  <si>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</si>
  <si>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</si>
  <si>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</si>
  <si>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</si>
  <si>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</si>
  <si>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</si>
  <si>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</si>
  <si>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</si>
  <si>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</si>
  <si>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</si>
  <si>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</si>
  <si>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</si>
  <si>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</si>
  <si>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</si>
  <si>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</si>
  <si>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</si>
  <si>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</si>
  <si>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</si>
  <si>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</si>
  <si>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</si>
  <si>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</si>
  <si>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</si>
  <si>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</si>
  <si>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</si>
  <si>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</si>
  <si>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</si>
  <si>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</si>
  <si>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</si>
  <si>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</si>
  <si>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</si>
  <si>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</si>
  <si>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</si>
  <si>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</si>
  <si>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</si>
  <si>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</si>
  <si>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</si>
  <si>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</si>
  <si>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</si>
  <si>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</si>
  <si>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</si>
  <si>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</si>
  <si>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</si>
  <si>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</si>
  <si>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</si>
  <si>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</si>
  <si>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</si>
  <si>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</si>
  <si>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</si>
  <si>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</si>
  <si>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</si>
  <si>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</si>
  <si>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</si>
  <si>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</si>
  <si>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</si>
  <si>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</si>
  <si>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</si>
  <si>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</si>
  <si>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</si>
  <si>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</si>
  <si>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</si>
  <si>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</si>
  <si>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</si>
  <si>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</si>
  <si>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</si>
  <si>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</si>
  <si>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</si>
  <si>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</si>
  <si>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</si>
  <si>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</si>
  <si>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</si>
  <si>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</si>
  <si>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</si>
  <si>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</si>
  <si>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</si>
  <si>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</si>
  <si>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</si>
  <si>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</si>
  <si>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</si>
  <si>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</si>
  <si>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</si>
  <si>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</si>
  <si>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</si>
  <si>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</si>
  <si>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</si>
  <si>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</si>
  <si>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</si>
  <si>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</si>
  <si>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</si>
  <si>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</si>
  <si>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</si>
  <si>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</si>
  <si>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</si>
  <si>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</si>
  <si>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</si>
  <si>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</si>
  <si>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</si>
  <si>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</si>
  <si>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</si>
  <si>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</si>
  <si>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</si>
  <si>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</si>
  <si>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</si>
  <si>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</si>
  <si>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</si>
  <si>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</si>
  <si>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</si>
  <si>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</si>
  <si>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</si>
  <si>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</si>
  <si>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</si>
  <si>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</si>
  <si>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</si>
  <si>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</si>
  <si>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</si>
  <si>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</si>
  <si>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</si>
  <si>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</si>
  <si>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</si>
  <si>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</si>
  <si>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</si>
  <si>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</si>
  <si>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</si>
  <si>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</si>
  <si>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</si>
  <si>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</si>
  <si>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</si>
  <si>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</si>
  <si>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</si>
  <si>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</si>
  <si>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</si>
  <si>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</si>
  <si>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</si>
  <si>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</si>
  <si>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</si>
  <si>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</si>
  <si>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</si>
  <si>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</si>
  <si>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</si>
  <si>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</si>
  <si>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</si>
  <si>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</si>
  <si>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</si>
  <si>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</si>
  <si>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</si>
  <si>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</si>
  <si>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</si>
  <si>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</si>
  <si>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</si>
  <si>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</si>
  <si>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</si>
  <si>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</si>
  <si>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</si>
  <si>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</si>
  <si>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</si>
  <si>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</si>
  <si>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</si>
  <si>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</si>
  <si>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</si>
  <si>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</si>
  <si>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</si>
  <si>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</si>
  <si>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</si>
  <si>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</si>
  <si>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</si>
  <si>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</si>
  <si>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</si>
  <si>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</si>
  <si>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</si>
  <si>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</si>
  <si>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</si>
  <si>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</si>
  <si>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</si>
  <si>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</si>
  <si>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</si>
  <si>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</si>
  <si>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</si>
  <si>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</si>
  <si>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</si>
  <si>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</si>
  <si>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</si>
  <si>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</si>
  <si>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</si>
  <si>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</si>
  <si>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</si>
  <si>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</si>
  <si>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</si>
  <si>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</si>
  <si>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</si>
  <si>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</si>
  <si>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</si>
  <si>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</si>
  <si>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</si>
  <si>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</si>
  <si>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</si>
  <si>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</si>
  <si>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</si>
  <si>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</si>
  <si>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</si>
  <si>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</si>
  <si>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</si>
  <si>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</si>
  <si>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</si>
  <si>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</si>
  <si>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</si>
  <si>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</si>
  <si>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</si>
  <si>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</si>
  <si>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</si>
  <si>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</si>
  <si>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</si>
  <si>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</si>
  <si>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</si>
  <si>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</si>
  <si>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</si>
  <si>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</si>
  <si>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</si>
  <si>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</si>
  <si>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</si>
  <si>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</si>
  <si>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</si>
  <si>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</si>
  <si>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</si>
  <si>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</si>
  <si>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</si>
  <si>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</si>
  <si>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</si>
  <si>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</si>
  <si>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</si>
  <si>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</si>
  <si>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</si>
  <si>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</si>
  <si>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</si>
  <si>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</si>
  <si>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</si>
  <si>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</si>
  <si>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</si>
  <si>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</si>
  <si>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</si>
  <si>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</si>
  <si>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</si>
  <si>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</si>
  <si>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</si>
  <si>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</si>
  <si>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</si>
  <si>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</si>
  <si>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</si>
  <si>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</si>
  <si>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</si>
  <si>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</si>
  <si>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</si>
  <si>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</si>
  <si>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</si>
  <si>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</si>
  <si>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</si>
  <si>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</si>
  <si>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</si>
  <si>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</si>
  <si>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</si>
  <si>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</si>
  <si>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</si>
  <si>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</si>
  <si>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</si>
  <si>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</si>
  <si>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</si>
  <si>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</si>
  <si>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</si>
  <si>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</si>
  <si>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</si>
  <si>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</si>
  <si>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</si>
  <si>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</si>
  <si>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</si>
  <si>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</si>
  <si>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</si>
  <si>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</si>
  <si>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</si>
  <si>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</si>
  <si>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</si>
  <si>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</si>
  <si>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</si>
  <si>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</si>
  <si>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</si>
  <si>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</si>
  <si>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</si>
  <si>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</si>
  <si>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</si>
  <si>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</si>
  <si>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</si>
  <si>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</si>
  <si>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</si>
  <si>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</si>
  <si>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</si>
  <si>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</si>
  <si>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</si>
  <si>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</si>
  <si>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</si>
  <si>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</si>
  <si>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</si>
  <si>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</si>
  <si>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</si>
  <si>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</si>
  <si>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</si>
  <si>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</si>
  <si>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</si>
  <si>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</si>
  <si>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</si>
  <si>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</si>
  <si>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</si>
  <si>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</si>
  <si>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</si>
  <si>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</si>
  <si>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</si>
  <si>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</si>
  <si>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</si>
  <si>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</si>
  <si>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</si>
  <si>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</si>
  <si>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</si>
  <si>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</si>
  <si>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</si>
  <si>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</si>
  <si>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</si>
  <si>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</si>
  <si>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</si>
  <si>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</si>
  <si>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</si>
  <si>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</si>
  <si>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</si>
  <si>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</si>
  <si>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</si>
  <si>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</si>
  <si>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</si>
  <si>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</si>
  <si>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</si>
  <si>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</si>
  <si>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</si>
  <si>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</si>
  <si>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</si>
  <si>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</si>
  <si>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</si>
  <si>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</si>
  <si>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</si>
  <si>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</si>
  <si>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</si>
  <si>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</si>
  <si>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</si>
  <si>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</si>
  <si>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</si>
  <si>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</si>
  <si>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</si>
  <si>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</si>
  <si>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</si>
  <si>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</si>
  <si>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</si>
  <si>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</si>
  <si>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</si>
  <si>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</si>
  <si>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</si>
  <si>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</si>
  <si>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</si>
  <si>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</si>
  <si>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</si>
  <si>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</si>
  <si>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</si>
  <si>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</si>
  <si>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</si>
  <si>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</si>
  <si>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</si>
  <si>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</si>
  <si>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</si>
  <si>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</si>
  <si>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</si>
  <si>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</si>
  <si>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</si>
  <si>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</si>
  <si>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</si>
  <si>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</si>
  <si>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</si>
  <si>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</si>
  <si>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</si>
  <si>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</si>
  <si>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</si>
  <si>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</si>
  <si>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</si>
  <si>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</si>
  <si>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</si>
  <si>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</si>
  <si>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</si>
  <si>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</si>
  <si>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</si>
  <si>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</si>
  <si>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</si>
  <si>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</si>
  <si>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</si>
  <si>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</si>
  <si>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</si>
  <si>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</si>
  <si>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</si>
  <si>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</si>
  <si>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</si>
  <si>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</si>
  <si>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</si>
  <si>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</si>
  <si>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</si>
  <si>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</si>
  <si>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</si>
  <si>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</si>
  <si>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</si>
  <si>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</si>
  <si>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</si>
  <si>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</si>
  <si>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</si>
  <si>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</si>
  <si>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</si>
  <si>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</si>
  <si>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</si>
  <si>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</si>
  <si>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</si>
  <si>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</si>
  <si>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</si>
  <si>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</si>
  <si>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</si>
  <si>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</si>
  <si>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</si>
  <si>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</si>
  <si>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</si>
  <si>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</si>
  <si>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</si>
  <si>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</si>
  <si>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</si>
  <si>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</si>
  <si>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</si>
  <si>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</si>
  <si>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</si>
  <si>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</si>
  <si>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</si>
  <si>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</si>
  <si>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</si>
  <si>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</si>
  <si>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</si>
  <si>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</si>
  <si>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</si>
  <si>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</si>
  <si>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</si>
  <si>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</si>
  <si>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</si>
  <si>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</si>
  <si>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</si>
  <si>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</si>
  <si>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</si>
  <si>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</si>
  <si>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</si>
  <si>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</si>
  <si>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</si>
  <si>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</si>
  <si>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</si>
  <si>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</si>
  <si>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</si>
  <si>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</si>
  <si>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</si>
  <si>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</si>
  <si>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</si>
  <si>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</si>
  <si>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</si>
  <si>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</si>
  <si>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</si>
  <si>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</si>
  <si>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</si>
  <si>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</si>
  <si>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</si>
  <si>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</si>
  <si>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</si>
  <si>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</si>
  <si>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</si>
  <si>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</si>
  <si>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</si>
  <si>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</si>
  <si>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</si>
  <si>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</si>
  <si>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</si>
  <si>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</si>
  <si>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</si>
  <si>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</si>
  <si>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</si>
  <si>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</si>
  <si>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</si>
  <si>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</si>
  <si>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</si>
  <si>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</si>
  <si>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</si>
  <si>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</si>
  <si>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</si>
  <si>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</si>
  <si>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</si>
  <si>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</si>
  <si>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</si>
  <si>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</si>
  <si>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</si>
  <si>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</si>
  <si>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</si>
  <si>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</si>
  <si>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</si>
  <si>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</si>
  <si>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</si>
  <si>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</si>
  <si>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</si>
  <si>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</si>
  <si>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</si>
  <si>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</si>
  <si>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</si>
  <si>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</si>
  <si>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</si>
  <si>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</si>
  <si>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</si>
  <si>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</si>
  <si>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</si>
  <si>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</si>
  <si>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</si>
  <si>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</si>
  <si>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</si>
  <si>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</si>
  <si>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</si>
  <si>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</si>
  <si>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</si>
  <si>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</si>
  <si>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</si>
  <si>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</si>
  <si>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</si>
  <si>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</si>
  <si>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</si>
  <si>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</si>
  <si>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</si>
  <si>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</si>
  <si>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</si>
  <si>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</si>
  <si>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</si>
  <si>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</si>
  <si>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</si>
  <si>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</si>
  <si>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</si>
  <si>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</si>
  <si>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</si>
  <si>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</si>
  <si>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</si>
  <si>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</si>
  <si>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</si>
  <si>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</si>
  <si>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</si>
  <si>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</si>
  <si>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</si>
  <si>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</si>
  <si>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</si>
  <si>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</si>
  <si>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</si>
  <si>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</si>
  <si>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</si>
  <si>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</si>
  <si>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</si>
  <si>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</si>
  <si>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</si>
  <si>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</si>
  <si>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</si>
  <si>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</si>
  <si>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</si>
  <si>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</si>
  <si>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</si>
  <si>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</si>
  <si>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</si>
  <si>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</si>
  <si>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</si>
  <si>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</si>
  <si>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</si>
  <si>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</si>
  <si>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</si>
  <si>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</si>
  <si>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</si>
  <si>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</si>
  <si>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</si>
  <si>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</si>
  <si>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</si>
  <si>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</si>
  <si>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</si>
  <si>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</si>
  <si>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</si>
  <si>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</si>
  <si>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</si>
  <si>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</si>
  <si>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</si>
  <si>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</si>
  <si>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</si>
  <si>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</si>
  <si>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</si>
  <si>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</si>
  <si>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</si>
  <si>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</si>
  <si>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</si>
  <si>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</si>
  <si>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</si>
  <si>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</si>
  <si>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</si>
  <si>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</si>
  <si>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</si>
  <si>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</si>
  <si>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</si>
  <si>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</si>
  <si>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</si>
  <si>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</si>
  <si>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</si>
  <si>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</si>
  <si>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</si>
  <si>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</si>
  <si>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</si>
  <si>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</si>
  <si>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</si>
  <si>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</si>
  <si>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</si>
  <si>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</si>
  <si>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</si>
  <si>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</si>
  <si>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</si>
  <si>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</si>
  <si>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</si>
  <si>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</si>
  <si>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</si>
  <si>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</si>
  <si>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</si>
  <si>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</si>
  <si>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</si>
  <si>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</si>
  <si>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</si>
  <si>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</si>
  <si>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</si>
  <si>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</si>
  <si>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</si>
  <si>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</si>
  <si>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</si>
  <si>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</si>
  <si>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</si>
  <si>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</si>
  <si>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</si>
  <si>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</si>
  <si>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</si>
  <si>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</si>
  <si>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</si>
  <si>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</si>
  <si>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</si>
  <si>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</si>
  <si>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</si>
  <si>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</si>
  <si>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</si>
  <si>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</si>
  <si>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</si>
  <si>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</si>
  <si>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</si>
  <si>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</si>
  <si>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</si>
  <si>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</si>
  <si>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</si>
  <si>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</si>
  <si>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</si>
  <si>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</si>
  <si>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</si>
  <si>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</si>
  <si>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</si>
  <si>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</si>
  <si>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</si>
  <si>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</si>
  <si>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</si>
  <si>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</si>
  <si>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</si>
  <si>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</si>
  <si>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</si>
  <si>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</si>
  <si>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</si>
  <si>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</si>
  <si>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</si>
  <si>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</si>
  <si>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</si>
  <si>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</si>
  <si>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</si>
  <si>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</si>
  <si>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</si>
  <si>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</si>
  <si>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</si>
  <si>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</si>
  <si>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</si>
  <si>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</si>
  <si>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</si>
  <si>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</si>
  <si>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</si>
  <si>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</si>
  <si>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</si>
  <si>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</si>
  <si>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</si>
  <si>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</si>
  <si>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</si>
  <si>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</si>
  <si>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</si>
  <si>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</si>
  <si>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</si>
  <si>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</si>
  <si>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</si>
  <si>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</si>
  <si>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</si>
  <si>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</si>
  <si>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</si>
  <si>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</si>
  <si>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</si>
  <si>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</si>
  <si>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</si>
  <si>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</si>
  <si>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</si>
  <si>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</si>
  <si>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</si>
  <si>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</si>
  <si>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</si>
  <si>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</si>
  <si>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</si>
  <si>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</si>
  <si>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</si>
  <si>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</si>
  <si>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</si>
  <si>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</si>
  <si>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</si>
  <si>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</si>
  <si>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</si>
  <si>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</si>
  <si>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</si>
  <si>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</si>
  <si>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</si>
  <si>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</si>
  <si>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</si>
  <si>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</si>
  <si>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</si>
  <si>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</si>
  <si>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</si>
  <si>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</si>
  <si>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</si>
  <si>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</si>
  <si>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</si>
  <si>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</si>
  <si>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</si>
  <si>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</si>
  <si>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</si>
  <si>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</si>
  <si>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</si>
  <si>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</si>
  <si>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</si>
  <si>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</si>
  <si>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</si>
  <si>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</si>
  <si>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</si>
  <si>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</si>
  <si>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</si>
  <si>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</si>
  <si>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</si>
  <si>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</si>
  <si>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</si>
  <si>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</si>
  <si>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</si>
  <si>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</si>
  <si>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</si>
  <si>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</si>
  <si>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</si>
  <si>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</si>
  <si>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</si>
  <si>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</si>
  <si>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</si>
  <si>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</si>
  <si>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</si>
  <si>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</si>
  <si>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</si>
  <si>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</si>
  <si>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</si>
  <si>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</si>
  <si>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</si>
  <si>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</si>
  <si>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</si>
  <si>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</si>
  <si>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</si>
  <si>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</si>
  <si>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</si>
  <si>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</si>
  <si>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</si>
  <si>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</si>
  <si>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</si>
  <si>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</si>
  <si>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</si>
  <si>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</si>
  <si>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</si>
  <si>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</si>
  <si>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</si>
  <si>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</si>
  <si>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</si>
  <si>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</si>
  <si>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</si>
  <si>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</si>
  <si>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</si>
  <si>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</si>
  <si>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</si>
  <si>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</si>
  <si>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</si>
  <si>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</si>
  <si>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</si>
  <si>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</si>
  <si>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</si>
  <si>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</si>
  <si>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</si>
  <si>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</si>
  <si>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</si>
  <si>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</si>
  <si>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</si>
  <si>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</si>
  <si>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</si>
  <si>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</si>
  <si>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</si>
  <si>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</si>
  <si>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</si>
  <si>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</si>
  <si>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</si>
  <si>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</si>
  <si>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</si>
  <si>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</si>
  <si>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</si>
  <si>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</si>
  <si>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</si>
  <si>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</si>
  <si>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</si>
  <si>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</si>
  <si>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</si>
  <si>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</si>
  <si>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</si>
  <si>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</si>
  <si>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</si>
  <si>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</si>
  <si>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</si>
  <si>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</si>
  <si>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</si>
  <si>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</si>
  <si>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</si>
  <si>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</si>
  <si>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</si>
  <si>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</si>
  <si>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</si>
  <si>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</si>
  <si>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</si>
  <si>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</si>
  <si>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</si>
  <si>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</si>
  <si>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</si>
  <si>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</si>
  <si>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</si>
  <si>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</si>
  <si>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</si>
  <si>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</si>
  <si>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</si>
  <si>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</si>
  <si>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</si>
  <si>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</si>
  <si>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</si>
  <si>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</si>
  <si>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</si>
  <si>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</si>
  <si>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</si>
  <si>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</si>
  <si>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</si>
  <si>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</si>
  <si>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</si>
  <si>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</si>
  <si>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</si>
  <si>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</si>
  <si>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</si>
  <si>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</si>
  <si>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</si>
  <si>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</si>
  <si>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</si>
  <si>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</si>
  <si>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</si>
  <si>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</si>
  <si>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</si>
  <si>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</si>
  <si>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</si>
  <si>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</si>
  <si>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</si>
  <si>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</si>
  <si>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</si>
  <si>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</si>
  <si>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</si>
  <si>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</si>
  <si>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</si>
  <si>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</si>
  <si>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</si>
  <si>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</si>
  <si>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</si>
  <si>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</si>
  <si>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</si>
  <si>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</si>
  <si>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</si>
  <si>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</si>
  <si>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</si>
  <si>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</si>
  <si>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</si>
  <si>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</si>
  <si>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</si>
  <si>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</si>
  <si>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</si>
  <si>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</si>
  <si>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</si>
  <si>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</si>
  <si>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</si>
  <si>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</si>
  <si>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</si>
  <si>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</si>
  <si>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</si>
  <si>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</si>
  <si>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</si>
  <si>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</si>
  <si>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</si>
  <si>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</si>
  <si>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</si>
  <si>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</si>
  <si>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</si>
  <si>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</si>
  <si>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</si>
  <si>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</si>
  <si>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</si>
  <si>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</si>
  <si>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</si>
  <si>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</si>
  <si>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</si>
  <si>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</si>
  <si>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</si>
  <si>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</si>
  <si>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</si>
  <si>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</si>
  <si>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</si>
  <si>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</si>
  <si>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</si>
  <si>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</si>
  <si>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</si>
  <si>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</si>
  <si>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</si>
  <si>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</si>
  <si>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</si>
  <si>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</si>
  <si>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</si>
  <si>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</si>
  <si>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</si>
  <si>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</si>
  <si>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</si>
  <si>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</si>
  <si>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</si>
  <si>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</si>
  <si>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</si>
  <si>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</si>
  <si>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</si>
  <si>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</si>
  <si>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</si>
  <si>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</si>
  <si>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</si>
  <si>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</si>
  <si>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</si>
  <si>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</si>
  <si>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</si>
  <si>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</si>
  <si>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</si>
  <si>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</si>
  <si>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</si>
  <si>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</si>
  <si>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</si>
  <si>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</si>
  <si>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</si>
  <si>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</si>
  <si>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</si>
  <si>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</si>
  <si>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</si>
  <si>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</si>
  <si>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</si>
  <si>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</si>
  <si>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</si>
  <si>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</si>
  <si>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</si>
  <si>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</si>
  <si>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</si>
  <si>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</si>
  <si>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</si>
  <si>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</si>
  <si>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</si>
  <si>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</si>
  <si>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</si>
  <si>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</si>
  <si>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</si>
  <si>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</si>
  <si>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</si>
  <si>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</si>
  <si>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</si>
  <si>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</si>
  <si>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</si>
  <si>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</si>
  <si>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</si>
  <si>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</si>
  <si>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</si>
  <si>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</si>
  <si>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</si>
  <si>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</si>
  <si>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</si>
  <si>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</si>
  <si>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</si>
  <si>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</si>
  <si>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</si>
  <si>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</si>
  <si>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</si>
  <si>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</si>
  <si>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</si>
  <si>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</si>
  <si>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</si>
  <si>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</si>
  <si>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</si>
  <si>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</si>
  <si>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</si>
  <si>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</si>
  <si>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</si>
  <si>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</si>
  <si>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</si>
  <si>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</si>
  <si>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</si>
  <si>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</si>
  <si>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</si>
  <si>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</si>
  <si>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</si>
  <si>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</si>
  <si>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</si>
  <si>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</si>
  <si>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</si>
  <si>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</si>
  <si>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</si>
  <si>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</si>
  <si>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</si>
  <si>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</si>
  <si>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</si>
  <si>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</si>
  <si>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</si>
  <si>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</si>
  <si>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</si>
  <si>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</si>
  <si>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</si>
  <si>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</si>
  <si>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</si>
  <si>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</si>
  <si>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</si>
  <si>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</si>
  <si>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</si>
  <si>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</si>
  <si>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</si>
  <si>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</si>
  <si>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</si>
  <si>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</si>
  <si>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</si>
  <si>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</si>
  <si>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</si>
  <si>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</si>
  <si>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</si>
  <si>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</si>
  <si>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</si>
  <si>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</si>
  <si>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</si>
  <si>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</si>
  <si>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</si>
  <si>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</si>
  <si>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</si>
  <si>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</si>
  <si>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</si>
  <si>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</si>
  <si>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</si>
  <si>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</si>
  <si>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</si>
  <si>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</si>
  <si>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</si>
  <si>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</si>
  <si>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</si>
  <si>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</si>
  <si>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</si>
  <si>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</si>
  <si>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</si>
  <si>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</si>
  <si>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</si>
  <si>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</si>
  <si>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</si>
  <si>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</si>
  <si>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</si>
  <si>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</si>
  <si>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</si>
  <si>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</si>
  <si>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</si>
  <si>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</si>
  <si>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</si>
  <si>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</si>
  <si>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</si>
  <si>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</si>
  <si>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</si>
  <si>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</si>
  <si>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</si>
  <si>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</si>
  <si>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</si>
  <si>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</si>
  <si>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</si>
  <si>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</si>
  <si>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</si>
  <si>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</si>
  <si>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</si>
  <si>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</si>
  <si>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</si>
  <si>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</si>
  <si>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</si>
  <si>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</si>
  <si>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</si>
  <si>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</si>
  <si>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</si>
  <si>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</si>
  <si>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</si>
  <si>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</si>
  <si>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</si>
  <si>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</si>
  <si>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</si>
  <si>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</si>
  <si>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</si>
  <si>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</si>
  <si>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</si>
  <si>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</si>
  <si>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</si>
  <si>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</si>
  <si>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</si>
  <si>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</si>
  <si>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</si>
  <si>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</si>
  <si>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</si>
  <si>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</si>
  <si>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</si>
  <si>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</si>
  <si>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</si>
  <si>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</si>
  <si>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</si>
  <si>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</si>
  <si>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</si>
  <si>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</si>
  <si>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</si>
  <si>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</si>
  <si>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</si>
  <si>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</si>
  <si>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</si>
  <si>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</si>
  <si>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</si>
  <si>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</si>
  <si>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</si>
  <si>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</si>
  <si>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</si>
  <si>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</si>
  <si>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</si>
  <si>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</si>
  <si>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</si>
  <si>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</si>
  <si>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</si>
  <si>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</si>
  <si>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</si>
  <si>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</si>
  <si>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</si>
  <si>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</si>
  <si>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</si>
  <si>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</si>
  <si>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</si>
  <si>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</si>
  <si>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</si>
  <si>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</si>
  <si>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</si>
  <si>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</si>
  <si>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</si>
  <si>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</si>
  <si>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</si>
  <si>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</si>
  <si>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</si>
  <si>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</si>
  <si>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</si>
  <si>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</si>
  <si>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</si>
  <si>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</si>
  <si>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</si>
  <si>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</si>
  <si>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</si>
  <si>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</si>
  <si>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</si>
  <si>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</si>
  <si>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</si>
  <si>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</si>
  <si>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</si>
  <si>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</si>
  <si>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</si>
  <si>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</si>
  <si>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</si>
  <si>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</si>
  <si>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</si>
  <si>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</si>
  <si>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</si>
  <si>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</si>
  <si>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</si>
  <si>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</si>
  <si>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</si>
  <si>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</si>
  <si>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</si>
  <si>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</si>
  <si>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</si>
  <si>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</si>
  <si>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</si>
  <si>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</si>
  <si>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</si>
  <si>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</si>
  <si>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</si>
  <si>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</si>
  <si>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</si>
  <si>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</si>
  <si>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</si>
  <si>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</si>
  <si>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</si>
  <si>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</si>
  <si>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</si>
  <si>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</si>
  <si>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</si>
  <si>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</si>
  <si>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</si>
  <si>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</si>
  <si>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</si>
  <si>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</si>
  <si>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</si>
  <si>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</si>
  <si>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</si>
  <si>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</si>
  <si>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</si>
  <si>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</si>
  <si>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</si>
  <si>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</si>
  <si>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</si>
  <si>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</si>
  <si>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</si>
  <si>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</si>
  <si>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</si>
  <si>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</si>
  <si>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</si>
  <si>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</si>
  <si>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</si>
  <si>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</si>
  <si>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</si>
  <si>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</si>
  <si>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</si>
  <si>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</si>
  <si>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</si>
  <si>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</si>
  <si>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</si>
  <si>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</si>
  <si>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</si>
  <si>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</si>
  <si>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</si>
  <si>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</si>
  <si>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</si>
  <si>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</si>
  <si>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</si>
  <si>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</si>
  <si>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</si>
  <si>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</si>
  <si>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</si>
  <si>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</si>
  <si>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</si>
  <si>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</si>
  <si>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</si>
  <si>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</si>
  <si>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</si>
  <si>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</si>
  <si>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</si>
  <si>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</si>
  <si>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</si>
  <si>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</si>
  <si>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</si>
  <si>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</si>
  <si>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</si>
  <si>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</si>
  <si>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</si>
  <si>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</si>
  <si>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</si>
  <si>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</si>
  <si>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</si>
  <si>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</si>
  <si>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</si>
  <si>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</si>
  <si>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</si>
  <si>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</si>
  <si>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</si>
  <si>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</si>
  <si>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</si>
  <si>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</si>
  <si>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</si>
  <si>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</si>
  <si>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</si>
  <si>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</si>
  <si>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</si>
  <si>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</si>
  <si>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</si>
  <si>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</si>
  <si>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</si>
  <si>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</si>
  <si>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</si>
  <si>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</si>
  <si>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</si>
  <si>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</si>
  <si>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</si>
  <si>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</si>
  <si>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</si>
  <si>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</si>
  <si>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</si>
  <si>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</si>
  <si>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</si>
  <si>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</si>
  <si>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</si>
  <si>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</si>
  <si>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</si>
  <si>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</si>
  <si>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</si>
  <si>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</si>
  <si>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</si>
  <si>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</si>
  <si>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</si>
  <si>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</si>
  <si>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</si>
  <si>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</si>
  <si>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</si>
  <si>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</si>
  <si>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</si>
  <si>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</si>
  <si>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</si>
  <si>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</si>
  <si>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</si>
  <si>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</si>
  <si>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</si>
  <si>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</si>
  <si>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</si>
  <si>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</si>
  <si>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</si>
  <si>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</si>
  <si>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</si>
  <si>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</si>
  <si>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</si>
  <si>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</si>
  <si>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</si>
  <si>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</si>
  <si>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</si>
  <si>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</si>
  <si>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</si>
  <si>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</si>
  <si>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</si>
  <si>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</si>
  <si>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</si>
  <si>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</si>
  <si>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</si>
  <si>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</si>
  <si>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</si>
  <si>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</si>
  <si>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</si>
  <si>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</si>
  <si>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</si>
  <si>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</si>
  <si>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</si>
  <si>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</si>
  <si>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</si>
  <si>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</si>
  <si>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</si>
  <si>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</si>
  <si>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</si>
  <si>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</si>
  <si>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</si>
  <si>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</si>
  <si>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</si>
  <si>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</si>
  <si>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</si>
  <si>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</si>
  <si>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</si>
  <si>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</si>
  <si>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</si>
  <si>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</si>
  <si>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</si>
  <si>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</si>
  <si>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</si>
  <si>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</si>
  <si>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</si>
  <si>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</si>
  <si>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</si>
  <si>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</si>
  <si>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</si>
  <si>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</si>
  <si>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</si>
  <si>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</si>
  <si>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</si>
  <si>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</si>
  <si>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</si>
  <si>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</si>
  <si>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</si>
  <si>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</si>
  <si>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</si>
  <si>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</si>
  <si>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</si>
  <si>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</si>
  <si>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</si>
  <si>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</si>
  <si>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</si>
  <si>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</si>
  <si>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</si>
  <si>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</si>
  <si>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</si>
  <si>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</si>
  <si>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</si>
  <si>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</si>
  <si>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</si>
  <si>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</si>
  <si>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</si>
  <si>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</si>
  <si>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</si>
  <si>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</si>
  <si>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</si>
  <si>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</si>
  <si>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</si>
  <si>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</si>
  <si>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</si>
  <si>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</si>
  <si>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</si>
  <si>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</si>
  <si>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</si>
  <si>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</si>
  <si>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</si>
  <si>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</si>
  <si>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</si>
  <si>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</si>
  <si>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</si>
  <si>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</si>
  <si>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</si>
  <si>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</si>
  <si>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</si>
  <si>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</si>
  <si>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</si>
  <si>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</si>
  <si>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</si>
  <si>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</si>
  <si>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</si>
  <si>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</si>
  <si>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</si>
  <si>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</si>
  <si>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</si>
  <si>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</si>
  <si>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</si>
  <si>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</si>
  <si>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</si>
  <si>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</si>
  <si>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</si>
  <si>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</si>
  <si>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</si>
  <si>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</si>
  <si>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</si>
  <si>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</si>
  <si>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</si>
  <si>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</si>
  <si>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</si>
  <si>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</si>
  <si>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</si>
  <si>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</si>
  <si>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</si>
  <si>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</si>
  <si>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</si>
  <si>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</si>
  <si>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</si>
  <si>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</si>
  <si>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</si>
  <si>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</si>
  <si>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</si>
  <si>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</si>
  <si>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</si>
  <si>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</si>
  <si>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</si>
  <si>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</si>
  <si>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</si>
  <si>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</si>
  <si>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</si>
  <si>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</si>
  <si>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</si>
  <si>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</si>
  <si>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</si>
  <si>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</si>
  <si>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</si>
  <si>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</si>
  <si>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</si>
  <si>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</si>
  <si>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</si>
  <si>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</si>
  <si>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</si>
  <si>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</si>
  <si>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</si>
  <si>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</si>
  <si>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</si>
  <si>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</si>
  <si>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</si>
  <si>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</si>
  <si>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</si>
  <si>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</si>
  <si>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</si>
  <si>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</si>
  <si>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</si>
  <si>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</si>
  <si>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</si>
  <si>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</si>
  <si>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</si>
  <si>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</si>
  <si>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</si>
  <si>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</si>
  <si>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</si>
  <si>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</si>
  <si>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</si>
  <si>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</si>
  <si>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</si>
  <si>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</si>
  <si>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</si>
  <si>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</si>
  <si>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</si>
  <si>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</si>
  <si>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</si>
  <si>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</si>
  <si>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</si>
  <si>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</si>
  <si>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</si>
  <si>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</si>
  <si>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</si>
  <si>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</si>
  <si>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</si>
  <si>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</si>
  <si>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</si>
  <si>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</si>
  <si>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</si>
  <si>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</si>
  <si>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</si>
  <si>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</si>
  <si>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</si>
  <si>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</si>
  <si>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</si>
  <si>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</si>
  <si>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</si>
  <si>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</si>
  <si>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</si>
  <si>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</si>
  <si>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</si>
  <si>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</si>
  <si>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</si>
  <si>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</si>
  <si>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</si>
  <si>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</si>
  <si>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</si>
  <si>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</si>
  <si>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</si>
  <si>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</si>
  <si>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</si>
  <si>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</si>
  <si>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</si>
  <si>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</si>
  <si>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</si>
  <si>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</si>
  <si>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</si>
  <si>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</si>
  <si>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</si>
  <si>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</si>
  <si>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</si>
  <si>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</si>
  <si>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</si>
  <si>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</si>
  <si>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</si>
  <si>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</si>
  <si>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</si>
  <si>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</si>
  <si>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</si>
  <si>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</si>
  <si>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</si>
  <si>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</si>
  <si>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</si>
  <si>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</si>
  <si>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</si>
  <si>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</si>
  <si>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</si>
  <si>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</si>
  <si>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</si>
  <si>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</si>
  <si>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</si>
  <si>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</si>
  <si>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</si>
  <si>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</si>
  <si>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</si>
  <si>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</si>
  <si>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</si>
  <si>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</si>
  <si>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</si>
  <si>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</si>
  <si>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</si>
  <si>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</si>
  <si>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</si>
  <si>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</si>
  <si>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</si>
  <si>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</si>
  <si>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</si>
  <si>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</si>
  <si>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</si>
  <si>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</si>
  <si>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</si>
  <si>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</si>
  <si>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</si>
  <si>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</si>
  <si>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</si>
  <si>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</si>
  <si>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</si>
  <si>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</si>
  <si>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</si>
  <si>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</si>
  <si>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</si>
  <si>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</si>
  <si>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</si>
  <si>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</si>
  <si>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</si>
  <si>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</si>
  <si>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</si>
  <si>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</si>
  <si>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</si>
  <si>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</si>
  <si>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</si>
  <si>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</si>
  <si>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</si>
  <si>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</si>
  <si>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</si>
  <si>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</si>
  <si>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</si>
  <si>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</si>
  <si>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</si>
  <si>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</si>
  <si>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</si>
  <si>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</si>
  <si>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</si>
  <si>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</si>
  <si>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</si>
  <si>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</si>
  <si>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</si>
  <si>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</si>
  <si>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</si>
  <si>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</si>
  <si>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</si>
  <si>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</si>
  <si>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</si>
  <si>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</si>
  <si>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</si>
  <si>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</si>
  <si>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</si>
  <si>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</si>
  <si>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</si>
  <si>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</si>
  <si>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</si>
  <si>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</si>
  <si>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</si>
  <si>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</si>
  <si>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</si>
  <si>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</si>
  <si>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</si>
  <si>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</si>
  <si>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</si>
  <si>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</si>
  <si>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</si>
  <si>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</si>
  <si>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</si>
  <si>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</si>
  <si>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</si>
  <si>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</si>
  <si>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</si>
  <si>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</si>
  <si>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</si>
  <si>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</si>
  <si>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</si>
  <si>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</si>
  <si>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</si>
  <si>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</si>
  <si>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</si>
  <si>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</si>
  <si>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</si>
  <si>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</si>
  <si>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</si>
  <si>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</si>
  <si>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</si>
  <si>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</si>
  <si>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</si>
  <si>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</si>
  <si>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</si>
  <si>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</si>
  <si>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</si>
  <si>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</si>
  <si>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</si>
  <si>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</si>
  <si>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</si>
  <si>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</si>
  <si>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</si>
  <si>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</si>
  <si>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</si>
  <si>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</si>
  <si>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</si>
  <si>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</si>
  <si>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</si>
  <si>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</si>
  <si>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</si>
  <si>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</si>
  <si>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</si>
  <si>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</si>
  <si>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</si>
  <si>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</si>
  <si>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</si>
  <si>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</si>
  <si>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</si>
  <si>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</si>
  <si>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</si>
  <si>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</si>
  <si>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</si>
  <si>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</si>
  <si>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</si>
  <si>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</si>
  <si>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</si>
  <si>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</si>
  <si>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</si>
  <si>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</si>
  <si>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</si>
  <si>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</si>
  <si>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</si>
  <si>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</si>
  <si>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</si>
  <si>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</si>
  <si>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</si>
  <si>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</si>
  <si>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</si>
  <si>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</si>
  <si>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</si>
  <si>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</si>
  <si>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</si>
  <si>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</si>
  <si>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</si>
  <si>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</si>
  <si>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</si>
  <si>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</si>
  <si>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</si>
  <si>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</si>
  <si>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</si>
  <si>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</si>
  <si>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</si>
  <si>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</si>
  <si>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</si>
  <si>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</si>
  <si>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</si>
  <si>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</si>
  <si>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</si>
  <si>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</si>
  <si>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</si>
  <si>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</si>
  <si>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</si>
  <si>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</si>
  <si>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</si>
  <si>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</si>
  <si>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</si>
  <si>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</si>
  <si>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</si>
  <si>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</si>
  <si>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</si>
  <si>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</si>
  <si>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</si>
  <si>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</si>
  <si>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</si>
  <si>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</si>
  <si>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</si>
  <si>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</si>
  <si>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</si>
  <si>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</si>
  <si>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</si>
  <si>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</si>
  <si>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</si>
  <si>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</si>
  <si>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</si>
  <si>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</si>
  <si>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</si>
  <si>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</si>
  <si>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</si>
  <si>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</si>
  <si>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</si>
  <si>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</si>
  <si>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</si>
  <si>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</si>
  <si>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</si>
  <si>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</si>
  <si>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</si>
  <si>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</si>
  <si>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</si>
  <si>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</si>
  <si>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</si>
  <si>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</si>
  <si>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</si>
  <si>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</si>
  <si>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</si>
  <si>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</si>
  <si>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</si>
  <si>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</si>
  <si>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</si>
  <si>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</si>
  <si>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</si>
  <si>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</si>
  <si>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</si>
  <si>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</si>
  <si>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</si>
  <si>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</si>
  <si>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</si>
  <si>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</si>
  <si>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</si>
  <si>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</si>
  <si>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</si>
  <si>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</si>
  <si>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</si>
  <si>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</si>
  <si>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</si>
  <si>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</si>
  <si>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</si>
  <si>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</si>
  <si>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</si>
  <si>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</si>
  <si>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</si>
  <si>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</si>
  <si>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</si>
  <si>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</si>
  <si>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</si>
  <si>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</si>
  <si>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</si>
  <si>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</si>
  <si>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</si>
  <si>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</si>
  <si>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</si>
  <si>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</si>
  <si>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</si>
  <si>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</si>
  <si>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</si>
  <si>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</si>
  <si>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</si>
  <si>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</si>
  <si>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</si>
  <si>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</si>
  <si>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</si>
  <si>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</si>
  <si>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</si>
  <si>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</si>
  <si>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</si>
  <si>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</si>
  <si>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</si>
  <si>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</si>
  <si>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</si>
  <si>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</si>
  <si>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</si>
  <si>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</si>
  <si>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</si>
  <si>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</si>
  <si>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</si>
  <si>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</si>
  <si>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</si>
  <si>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</si>
  <si>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</si>
  <si>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</si>
  <si>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</si>
  <si>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</si>
  <si>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</si>
  <si>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</si>
  <si>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</si>
  <si>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</si>
  <si>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</si>
  <si>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</si>
  <si>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</si>
  <si>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</si>
  <si>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</si>
  <si>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</si>
  <si>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</si>
  <si>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</si>
  <si>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</si>
  <si>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</si>
  <si>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</si>
  <si>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</si>
  <si>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</si>
  <si>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</si>
  <si>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</si>
  <si>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</si>
  <si>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</si>
  <si>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</si>
  <si>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</si>
  <si>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</si>
  <si>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</si>
  <si>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</si>
  <si>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</si>
  <si>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</si>
  <si>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</si>
  <si>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</si>
  <si>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</si>
  <si>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</si>
  <si>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</si>
  <si>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</si>
  <si>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</si>
  <si>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</si>
  <si>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</si>
  <si>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</si>
  <si>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</si>
  <si>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</si>
  <si>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</si>
  <si>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</si>
  <si>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</si>
  <si>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</si>
  <si>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</si>
  <si>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</si>
  <si>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</si>
  <si>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</si>
  <si>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</si>
  <si>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</si>
  <si>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</si>
  <si>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</si>
  <si>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</si>
  <si>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</si>
  <si>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</si>
  <si>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</si>
  <si>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</si>
  <si>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</si>
  <si>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</si>
  <si>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</si>
  <si>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</si>
  <si>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</si>
  <si>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</si>
  <si>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</si>
  <si>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</si>
  <si>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</si>
  <si>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</si>
  <si>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</si>
  <si>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</si>
  <si>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</si>
  <si>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</si>
  <si>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</si>
  <si>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</si>
  <si>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</si>
  <si>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</si>
  <si>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</si>
  <si>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</si>
  <si>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</si>
  <si>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</si>
  <si>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</si>
  <si>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</si>
  <si>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</si>
  <si>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</si>
  <si>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</si>
  <si>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</si>
  <si>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</si>
  <si>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</si>
  <si>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</si>
  <si>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</si>
  <si>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</si>
  <si>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</si>
  <si>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</si>
  <si>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</si>
  <si>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</si>
  <si>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</si>
  <si>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</si>
  <si>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</si>
  <si>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</si>
  <si>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</si>
  <si>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</si>
  <si>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</si>
  <si>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</si>
  <si>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</si>
  <si>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</si>
  <si>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</si>
  <si>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</si>
  <si>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</si>
  <si>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</si>
  <si>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</si>
  <si>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</si>
  <si>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</si>
  <si>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</si>
  <si>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</si>
  <si>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</si>
  <si>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</si>
  <si>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</si>
  <si>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</si>
  <si>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</si>
  <si>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</si>
  <si>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</si>
  <si>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</si>
  <si>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</si>
  <si>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</si>
  <si>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</si>
  <si>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</si>
  <si>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</si>
  <si>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</si>
  <si>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</si>
  <si>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</si>
  <si>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</si>
  <si>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</si>
  <si>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</si>
  <si>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</si>
  <si>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</si>
  <si>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</si>
  <si>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</si>
  <si>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</si>
  <si>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</si>
  <si>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</si>
  <si>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</si>
  <si>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</si>
  <si>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</si>
  <si>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</si>
  <si>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</si>
  <si>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</si>
  <si>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</si>
  <si>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</si>
  <si>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</si>
  <si>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</si>
  <si>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</si>
  <si>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</si>
  <si>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</si>
  <si>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</si>
  <si>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</si>
  <si>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</si>
  <si>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</si>
  <si>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</si>
  <si>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</si>
  <si>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</si>
  <si>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</si>
  <si>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</si>
  <si>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</si>
  <si>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</si>
  <si>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</si>
  <si>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</si>
  <si>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</si>
  <si>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</si>
  <si>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</si>
  <si>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</si>
  <si>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</si>
  <si>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</si>
  <si>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</si>
  <si>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</si>
  <si>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</si>
  <si>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</si>
  <si>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</si>
  <si>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</si>
  <si>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</si>
  <si>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</si>
  <si>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</si>
  <si>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</si>
  <si>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</si>
  <si>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</si>
  <si>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</si>
  <si>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</si>
  <si>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</si>
  <si>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</si>
  <si>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</si>
  <si>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</si>
  <si>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</si>
  <si>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</si>
  <si>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</si>
  <si>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</si>
  <si>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</si>
  <si>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</si>
  <si>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</si>
  <si>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</si>
  <si>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</si>
  <si>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</si>
  <si>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</si>
  <si>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</si>
  <si>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</si>
  <si>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</si>
  <si>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</si>
  <si>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</si>
  <si>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</si>
  <si>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</si>
  <si>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</si>
  <si>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</si>
  <si>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</si>
  <si>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</si>
  <si>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</si>
  <si>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</si>
  <si>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</si>
  <si>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</si>
  <si>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</si>
  <si>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</si>
  <si>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</si>
  <si>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</si>
  <si>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</si>
  <si>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</si>
  <si>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</si>
  <si>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</si>
  <si>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</si>
  <si>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</si>
  <si>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</si>
  <si>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</si>
  <si>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</si>
  <si>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</si>
  <si>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</si>
  <si>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</si>
  <si>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</si>
  <si>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</si>
  <si>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</si>
  <si>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</si>
  <si>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</si>
  <si>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</si>
  <si>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</si>
  <si>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</si>
  <si>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</si>
  <si>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</si>
  <si>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</si>
  <si>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</si>
  <si>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</si>
  <si>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</si>
  <si>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</si>
  <si>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</si>
  <si>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</si>
  <si>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</si>
  <si>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</si>
  <si>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</si>
  <si>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</si>
  <si>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</si>
  <si>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</si>
  <si>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</si>
  <si>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</si>
  <si>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</si>
  <si>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</si>
  <si>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</si>
  <si>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</si>
  <si>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</si>
  <si>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</si>
  <si>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</si>
  <si>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</si>
  <si>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</si>
  <si>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</si>
  <si>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</si>
  <si>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</si>
  <si>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</si>
  <si>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</si>
  <si>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</si>
  <si>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</si>
  <si>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</si>
  <si>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</si>
  <si>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</si>
  <si>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</si>
  <si>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</si>
  <si>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</si>
  <si>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</si>
  <si>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</si>
  <si>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</si>
  <si>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</si>
  <si>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</si>
  <si>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</si>
  <si>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</si>
  <si>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</si>
  <si>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</si>
  <si>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</si>
  <si>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</si>
  <si>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</si>
  <si>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</si>
  <si>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</si>
  <si>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</si>
  <si>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</si>
  <si>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</si>
  <si>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</si>
  <si>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</si>
  <si>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</si>
  <si>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</si>
  <si>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</si>
  <si>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</si>
  <si>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</si>
  <si>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</si>
  <si>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</si>
  <si>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</si>
  <si>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</si>
  <si>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</si>
  <si>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</si>
  <si>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</si>
  <si>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</si>
  <si>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</si>
  <si>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</si>
  <si>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</si>
  <si>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</si>
  <si>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</si>
  <si>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</si>
  <si>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</si>
  <si>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</si>
  <si>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</si>
  <si>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</si>
  <si>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</si>
  <si>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</si>
  <si>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</si>
  <si>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</si>
  <si>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</si>
  <si>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</si>
  <si>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</si>
  <si>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</si>
  <si>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</si>
  <si>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</si>
  <si>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</si>
  <si>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</si>
  <si>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</si>
  <si>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</si>
  <si>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</si>
  <si>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</si>
  <si>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</si>
  <si>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</si>
  <si>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</si>
  <si>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</si>
  <si>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</si>
  <si>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</si>
  <si>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</si>
  <si>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</si>
  <si>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</si>
  <si>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</si>
  <si>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</si>
  <si>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</si>
  <si>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</si>
  <si>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</si>
  <si>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</si>
  <si>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</si>
  <si>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</si>
  <si>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</si>
  <si>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</si>
  <si>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</si>
  <si>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</si>
  <si>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</si>
  <si>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</si>
  <si>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</si>
  <si>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</si>
  <si>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</si>
  <si>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</si>
  <si>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</si>
  <si>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</si>
  <si>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</si>
  <si>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</si>
  <si>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</si>
  <si>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</si>
  <si>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</si>
  <si>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</si>
  <si>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</si>
  <si>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</si>
  <si>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</si>
  <si>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</si>
  <si>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</si>
  <si>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</si>
  <si>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</si>
  <si>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</si>
  <si>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</si>
  <si>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</si>
  <si>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</si>
  <si>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</si>
  <si>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</si>
  <si>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</si>
  <si>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</si>
  <si>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</si>
  <si>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</si>
  <si>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</si>
  <si>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</si>
  <si>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</si>
  <si>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</si>
  <si>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</si>
  <si>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</si>
  <si>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</si>
  <si>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</si>
  <si>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</si>
  <si>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</si>
  <si>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</si>
  <si>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</si>
  <si>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</si>
  <si>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</si>
  <si>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</si>
  <si>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</si>
  <si>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</si>
  <si>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</si>
  <si>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</si>
  <si>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</si>
  <si>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</si>
  <si>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</si>
  <si>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</si>
  <si>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</si>
  <si>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</si>
  <si>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</si>
  <si>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</si>
  <si>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</si>
  <si>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</si>
  <si>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</si>
  <si>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</si>
  <si>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</si>
  <si>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</si>
  <si>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</si>
  <si>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</si>
  <si>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</si>
  <si>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</si>
  <si>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</si>
  <si>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</si>
  <si>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</si>
  <si>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</si>
  <si>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</si>
  <si>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</si>
  <si>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</si>
  <si>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</si>
  <si>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</si>
  <si>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</si>
  <si>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</si>
  <si>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</si>
  <si>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</si>
  <si>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</si>
  <si>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</si>
  <si>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</si>
  <si>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</si>
  <si>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</si>
  <si>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</si>
  <si>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</si>
  <si>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</si>
  <si>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</si>
  <si>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</si>
  <si>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</si>
  <si>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</si>
  <si>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</si>
  <si>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</si>
  <si>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</si>
  <si>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</si>
  <si>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</si>
  <si>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</si>
  <si>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</si>
  <si>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</si>
  <si>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</si>
  <si>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</si>
  <si>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</si>
  <si>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</si>
  <si>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</si>
  <si>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</si>
  <si>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</si>
  <si>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</si>
  <si>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</si>
  <si>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</si>
  <si>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</si>
  <si>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</si>
  <si>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</si>
  <si>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</si>
  <si>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</si>
  <si>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</si>
  <si>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</si>
  <si>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</si>
  <si>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</si>
  <si>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</si>
  <si>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</si>
  <si>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</si>
  <si>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</si>
  <si>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</si>
  <si>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</si>
  <si>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</si>
  <si>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</si>
  <si>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</si>
  <si>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</si>
  <si>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</si>
  <si>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</si>
  <si>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</si>
  <si>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</si>
  <si>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</si>
  <si>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</si>
  <si>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</si>
  <si>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</si>
  <si>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</si>
  <si>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</si>
  <si>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</si>
  <si>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</si>
  <si>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</si>
  <si>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</si>
  <si>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</si>
  <si>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</si>
  <si>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</si>
  <si>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</si>
  <si>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</si>
  <si>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</si>
  <si>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</si>
  <si>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</si>
  <si>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</si>
  <si>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</si>
  <si>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</si>
  <si>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</si>
  <si>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</si>
  <si>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</si>
  <si>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</si>
  <si>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</si>
  <si>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</si>
  <si>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</si>
  <si>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</si>
  <si>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</si>
  <si>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</si>
  <si>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</si>
  <si>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</si>
  <si>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</si>
  <si>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</si>
  <si>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</si>
  <si>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</si>
  <si>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</si>
  <si>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</si>
  <si>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</si>
  <si>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</si>
  <si>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</si>
  <si>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</si>
  <si>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</si>
  <si>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</si>
  <si>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</si>
  <si>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</si>
  <si>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</si>
  <si>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</si>
  <si>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</si>
  <si>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</si>
  <si>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</si>
  <si>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</si>
  <si>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</si>
  <si>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</si>
  <si>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</si>
  <si>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</si>
  <si>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</si>
  <si>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</si>
  <si>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</si>
  <si>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</si>
  <si>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</si>
  <si>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</si>
  <si>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</si>
  <si>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</si>
  <si>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</si>
  <si>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</si>
  <si>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</si>
  <si>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</si>
  <si>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</si>
  <si>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</si>
  <si>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</si>
  <si>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</si>
  <si>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</si>
  <si>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</si>
  <si>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</si>
  <si>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</si>
  <si>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</si>
  <si>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</si>
  <si>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</si>
  <si>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</si>
  <si>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</si>
  <si>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</si>
  <si>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</si>
  <si>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</si>
  <si>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</si>
  <si>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</si>
  <si>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</si>
  <si>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</si>
  <si>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</si>
  <si>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</si>
  <si>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</si>
  <si>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</si>
  <si>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</si>
  <si>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</si>
  <si>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</si>
  <si>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</si>
  <si>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</si>
  <si>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</si>
  <si>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</si>
  <si>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</si>
  <si>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</si>
  <si>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</si>
  <si>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</si>
  <si>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</si>
  <si>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</si>
  <si>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</si>
  <si>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</si>
  <si>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</si>
  <si>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</si>
  <si>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</si>
  <si>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</si>
  <si>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</si>
  <si>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</si>
  <si>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</si>
  <si>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</si>
  <si>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</si>
  <si>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</si>
  <si>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</si>
  <si>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</si>
  <si>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</si>
  <si>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</si>
  <si>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</si>
  <si>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</si>
  <si>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</si>
  <si>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</si>
  <si>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</si>
  <si>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</si>
  <si>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</si>
  <si>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</si>
  <si>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</si>
  <si>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</si>
  <si>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</si>
  <si>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</si>
  <si>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</si>
  <si>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</si>
  <si>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</si>
  <si>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</si>
  <si>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</si>
  <si>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</si>
  <si>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</si>
  <si>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</si>
  <si>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</si>
  <si>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</si>
  <si>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</si>
  <si>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</si>
  <si>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</si>
  <si>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</si>
  <si>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</si>
  <si>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</si>
  <si>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</si>
  <si>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</si>
  <si>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</si>
  <si>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</si>
  <si>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</si>
  <si>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</si>
  <si>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</si>
  <si>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</si>
  <si>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</si>
  <si>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</si>
  <si>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</si>
  <si>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</si>
  <si>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</si>
  <si>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</si>
  <si>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</si>
  <si>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</si>
  <si>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</si>
  <si>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</si>
  <si>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</si>
  <si>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</si>
  <si>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</si>
  <si>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</si>
  <si>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</si>
  <si>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</si>
  <si>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</si>
  <si>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</si>
  <si>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</si>
  <si>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</si>
  <si>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</si>
  <si>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</si>
  <si>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</si>
  <si>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</si>
  <si>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</si>
  <si>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</si>
  <si>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</si>
  <si>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</si>
  <si>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</si>
  <si>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</si>
  <si>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</si>
  <si>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</si>
  <si>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</si>
  <si>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</si>
  <si>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</si>
  <si>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</si>
  <si>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</si>
  <si>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</si>
  <si>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</si>
  <si>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</si>
  <si>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</si>
  <si>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</si>
  <si>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</si>
  <si>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</si>
  <si>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</si>
  <si>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</si>
  <si>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</si>
  <si>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</si>
  <si>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</si>
  <si>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</si>
  <si>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</si>
  <si>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</si>
  <si>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</si>
  <si>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</si>
  <si>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</si>
  <si>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</si>
  <si>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</si>
  <si>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</si>
  <si>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</si>
  <si>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</si>
  <si>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</si>
  <si>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</si>
  <si>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</si>
  <si>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</si>
  <si>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</si>
  <si>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</si>
  <si>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</si>
  <si>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</si>
  <si>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</si>
  <si>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</si>
  <si>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</si>
  <si>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</si>
  <si>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</si>
  <si>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</si>
  <si>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</si>
  <si>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</si>
  <si>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</si>
  <si>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</si>
  <si>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</si>
  <si>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</si>
  <si>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</si>
  <si>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</si>
  <si>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</si>
  <si>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</si>
  <si>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</si>
  <si>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</si>
  <si>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</si>
  <si>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</si>
  <si>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</si>
  <si>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</si>
  <si>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</si>
  <si>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</si>
  <si>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</si>
  <si>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</si>
  <si>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</si>
  <si>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</si>
  <si>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</si>
  <si>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</si>
  <si>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</si>
  <si>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</si>
  <si>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</si>
  <si>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</si>
  <si>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</si>
  <si>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</si>
  <si>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</si>
  <si>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</si>
  <si>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</si>
  <si>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</si>
  <si>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</si>
  <si>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</si>
  <si>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</si>
  <si>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</si>
  <si>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</si>
  <si>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</si>
  <si>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</si>
  <si>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</si>
  <si>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</si>
  <si>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</si>
  <si>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</si>
  <si>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</si>
  <si>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</si>
  <si>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</si>
  <si>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</si>
  <si>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</si>
  <si>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</si>
  <si>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</si>
  <si>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</si>
  <si>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</si>
  <si>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</si>
  <si>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</si>
  <si>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</si>
  <si>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</si>
  <si>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</si>
  <si>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</si>
  <si>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</si>
  <si>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</si>
  <si>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</si>
  <si>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</si>
  <si>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</si>
  <si>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</si>
  <si>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</si>
  <si>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</si>
  <si>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</si>
  <si>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</si>
  <si>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</si>
  <si>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</si>
  <si>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</si>
  <si>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</si>
  <si>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</si>
  <si>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</si>
  <si>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</si>
  <si>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</si>
  <si>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</si>
  <si>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</si>
  <si>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</si>
  <si>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</si>
  <si>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</si>
  <si>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</si>
  <si>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</si>
  <si>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</si>
  <si>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</si>
  <si>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</si>
  <si>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</si>
  <si>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</si>
  <si>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</si>
  <si>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</si>
  <si>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</si>
  <si>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</si>
  <si>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</si>
  <si>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</si>
  <si>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</si>
  <si>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</si>
  <si>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</si>
  <si>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</si>
  <si>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</si>
  <si>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</si>
  <si>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</si>
  <si>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</si>
  <si>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</si>
  <si>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</si>
  <si>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</si>
  <si>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</si>
  <si>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</si>
  <si>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</si>
  <si>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</si>
  <si>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</si>
  <si>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</si>
  <si>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</si>
  <si>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</si>
  <si>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</si>
  <si>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</si>
  <si>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</si>
  <si>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</si>
  <si>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</si>
  <si>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</si>
  <si>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</si>
  <si>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</si>
  <si>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</si>
  <si>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</si>
  <si>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</si>
  <si>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</si>
  <si>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</si>
  <si>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</si>
  <si>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</si>
  <si>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</si>
  <si>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</si>
  <si>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</si>
  <si>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</si>
  <si>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</si>
  <si>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</si>
  <si>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</si>
  <si>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</si>
  <si>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</si>
  <si>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</si>
  <si>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</si>
  <si>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</si>
  <si>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</si>
  <si>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</si>
  <si>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</si>
  <si>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</si>
  <si>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</si>
  <si>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</si>
  <si>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</si>
  <si>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</si>
  <si>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</si>
  <si>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</si>
  <si>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</si>
  <si>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</si>
  <si>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</si>
  <si>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</si>
  <si>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</si>
  <si>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</si>
  <si>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</si>
  <si>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</si>
  <si>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</si>
  <si>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</si>
  <si>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</si>
  <si>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</si>
  <si>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</si>
  <si>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</si>
  <si>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</si>
  <si>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</si>
  <si>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</si>
  <si>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</si>
  <si>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</si>
  <si>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</si>
  <si>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</si>
  <si>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</si>
  <si>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</si>
  <si>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</si>
  <si>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</si>
  <si>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</si>
  <si>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</si>
  <si>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</si>
  <si>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</si>
  <si>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</si>
  <si>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</si>
  <si>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</si>
  <si>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</si>
  <si>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</si>
  <si>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</si>
  <si>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</si>
  <si>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</si>
  <si>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</si>
  <si>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</si>
  <si>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</si>
  <si>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</si>
  <si>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</si>
  <si>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</si>
  <si>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</si>
  <si>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</si>
  <si>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</si>
  <si>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</si>
  <si>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</si>
  <si>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</si>
  <si>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</si>
  <si>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</si>
  <si>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</si>
  <si>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</si>
  <si>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</si>
  <si>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</si>
  <si>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</si>
  <si>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</si>
  <si>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</si>
  <si>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</si>
  <si>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</si>
  <si>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</si>
  <si>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</si>
  <si>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</si>
  <si>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</si>
  <si>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</si>
  <si>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</si>
  <si>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</si>
  <si>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</si>
  <si>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</si>
  <si>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</si>
  <si>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</si>
  <si>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</si>
  <si>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</si>
  <si>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</si>
  <si>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</si>
  <si>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</si>
  <si>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</si>
  <si>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</si>
  <si>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</si>
  <si>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</si>
  <si>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</si>
  <si>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</si>
  <si>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</si>
  <si>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</si>
  <si>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</si>
  <si>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</si>
  <si>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</si>
  <si>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</si>
  <si>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</si>
  <si>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</si>
  <si>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</si>
  <si>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</si>
  <si>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</si>
  <si>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</si>
  <si>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</si>
  <si>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</si>
  <si>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</si>
  <si>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</si>
  <si>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</si>
  <si>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</si>
  <si>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</si>
  <si>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</si>
  <si>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</si>
  <si>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</si>
  <si>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</si>
  <si>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</si>
  <si>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</si>
  <si>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</si>
  <si>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</si>
  <si>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</si>
  <si>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</si>
  <si>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</si>
  <si>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</si>
  <si>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</si>
  <si>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</si>
  <si>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</si>
  <si>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</si>
  <si>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</si>
  <si>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</si>
  <si>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</si>
  <si>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</si>
  <si>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</si>
  <si>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</si>
  <si>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</si>
  <si>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</si>
  <si>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</si>
  <si>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</si>
  <si>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</si>
  <si>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</si>
  <si>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</si>
  <si>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</si>
  <si>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</si>
  <si>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</si>
  <si>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</si>
  <si>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</si>
  <si>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</si>
  <si>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</si>
  <si>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</si>
  <si>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</si>
  <si>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</si>
  <si>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</si>
  <si>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</si>
  <si>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</si>
  <si>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</si>
  <si>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</si>
  <si>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</si>
  <si>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</si>
  <si>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</si>
  <si>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</si>
  <si>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</si>
  <si>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</si>
  <si>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</si>
  <si>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</si>
  <si>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</si>
  <si>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</si>
  <si>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</si>
  <si>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</si>
  <si>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</si>
  <si>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</si>
  <si>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</si>
  <si>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</si>
  <si>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</si>
  <si>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</si>
  <si>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</si>
  <si>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</si>
  <si>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</si>
  <si>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</si>
  <si>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</si>
  <si>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</si>
  <si>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</si>
  <si>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</si>
  <si>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</si>
  <si>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</si>
  <si>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</si>
  <si>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</si>
  <si>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</si>
  <si>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</si>
  <si>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</si>
  <si>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</si>
  <si>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</si>
  <si>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</si>
  <si>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</si>
  <si>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</si>
  <si>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</si>
  <si>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</si>
  <si>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</si>
  <si>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</si>
  <si>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</si>
  <si>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</si>
  <si>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</si>
  <si>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</si>
  <si>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</si>
  <si>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</si>
  <si>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</si>
  <si>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</si>
  <si>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</si>
  <si>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</si>
  <si>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</si>
  <si>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</si>
  <si>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</si>
  <si>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</si>
  <si>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</si>
  <si>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</si>
  <si>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</si>
  <si>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</si>
  <si>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</si>
  <si>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</si>
  <si>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</si>
  <si>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</si>
  <si>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</si>
  <si>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</si>
  <si>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</si>
  <si>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</si>
  <si>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</si>
  <si>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</si>
  <si>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</si>
  <si>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</si>
  <si>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</si>
  <si>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</si>
  <si>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</si>
  <si>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</si>
  <si>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</si>
  <si>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</si>
  <si>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</si>
  <si>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</si>
  <si>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</si>
  <si>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</si>
  <si>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</si>
  <si>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</si>
  <si>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</si>
  <si>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</si>
  <si>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</si>
  <si>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</si>
  <si>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</si>
  <si>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</si>
  <si>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</si>
  <si>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</si>
  <si>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</si>
  <si>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</si>
  <si>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</si>
  <si>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</si>
  <si>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</si>
  <si>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</si>
  <si>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</si>
  <si>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</si>
  <si>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</si>
  <si>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</si>
  <si>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</si>
  <si>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</si>
  <si>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</si>
  <si>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</si>
  <si>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</si>
  <si>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</si>
  <si>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</si>
  <si>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</si>
  <si>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</si>
  <si>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</si>
  <si>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</si>
  <si>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</si>
  <si>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</si>
  <si>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</si>
  <si>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</si>
  <si>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</si>
  <si>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</si>
  <si>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</si>
  <si>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</si>
  <si>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</si>
  <si>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</si>
  <si>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</si>
  <si>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</si>
  <si>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</si>
  <si>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</si>
  <si>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</si>
  <si>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</si>
  <si>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</si>
  <si>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</si>
  <si>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</si>
  <si>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</si>
  <si>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</si>
  <si>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</si>
  <si>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</si>
  <si>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</si>
  <si>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</si>
  <si>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</si>
  <si>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</si>
  <si>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</si>
  <si>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</si>
  <si>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</si>
  <si>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</si>
  <si>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</si>
  <si>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</si>
  <si>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</si>
  <si>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</si>
  <si>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</si>
  <si>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</si>
  <si>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</si>
  <si>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</si>
  <si>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</si>
  <si>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</si>
  <si>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</si>
  <si>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</si>
  <si>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</si>
  <si>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</si>
  <si>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</si>
  <si>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</si>
  <si>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</si>
  <si>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</si>
  <si>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</si>
  <si>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</si>
  <si>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</si>
  <si>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</si>
  <si>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</si>
  <si>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</si>
  <si>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</si>
  <si>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</si>
  <si>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</si>
  <si>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</si>
  <si>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</si>
  <si>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</si>
  <si>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</si>
  <si>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</si>
  <si>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</si>
  <si>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</si>
  <si>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</si>
  <si>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</si>
  <si>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</si>
  <si>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</si>
  <si>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</si>
  <si>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</si>
  <si>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</si>
  <si>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</si>
  <si>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</si>
  <si>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</si>
  <si>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</si>
  <si>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</si>
  <si>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</si>
  <si>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</si>
  <si>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</si>
  <si>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</si>
  <si>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</si>
  <si>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</si>
  <si>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</si>
  <si>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</si>
  <si>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</si>
  <si>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</si>
  <si>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</si>
  <si>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</si>
  <si>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</si>
  <si>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</si>
  <si>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</si>
  <si>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</si>
  <si>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</si>
  <si>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</si>
  <si>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</si>
  <si>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</si>
  <si>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</si>
  <si>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</si>
  <si>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</si>
  <si>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</si>
  <si>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</si>
  <si>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</si>
  <si>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</si>
  <si>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</si>
  <si>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</si>
  <si>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</si>
  <si>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</si>
  <si>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</si>
  <si>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</si>
  <si>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</si>
  <si>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</si>
  <si>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</si>
  <si>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</si>
  <si>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</si>
  <si>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</si>
  <si>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</si>
  <si>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</si>
  <si>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</si>
  <si>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</si>
  <si>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</si>
  <si>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</si>
  <si>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</si>
  <si>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</si>
  <si>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</si>
  <si>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</si>
  <si>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</si>
  <si>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</si>
  <si>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</si>
  <si>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</si>
  <si>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</si>
  <si>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</si>
  <si>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</si>
  <si>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</si>
  <si>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</si>
  <si>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</si>
  <si>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</si>
  <si>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</si>
  <si>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</si>
  <si>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</si>
  <si>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</si>
  <si>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</si>
  <si>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</si>
  <si>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</si>
  <si>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</si>
  <si>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</si>
  <si>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</si>
  <si>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</si>
  <si>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</si>
  <si>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</si>
  <si>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</si>
  <si>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</si>
  <si>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</si>
  <si>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</si>
  <si>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</si>
  <si>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</si>
  <si>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</si>
  <si>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</si>
  <si>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</si>
  <si>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</si>
  <si>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</si>
  <si>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</si>
  <si>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</si>
  <si>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</si>
  <si>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</si>
  <si>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</si>
  <si>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</si>
  <si>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</si>
  <si>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</si>
  <si>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</si>
  <si>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</si>
  <si>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</si>
  <si>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</si>
  <si>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</si>
  <si>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</si>
  <si>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</si>
  <si>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</si>
  <si>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</si>
  <si>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</si>
  <si>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</si>
  <si>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</si>
  <si>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</si>
  <si>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</si>
  <si>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</si>
  <si>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</si>
  <si>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</si>
  <si>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</si>
  <si>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</si>
  <si>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</si>
  <si>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</si>
  <si>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</si>
  <si>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</si>
  <si>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</si>
  <si>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</si>
  <si>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</si>
  <si>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</si>
  <si>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</si>
  <si>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</si>
  <si>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</si>
  <si>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</si>
  <si>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</si>
  <si>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</si>
  <si>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</si>
  <si>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</si>
  <si>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</si>
  <si>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</si>
  <si>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</si>
  <si>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</si>
  <si>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</si>
  <si>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</si>
  <si>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</si>
  <si>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</si>
  <si>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</si>
  <si>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</si>
  <si>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</si>
  <si>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</si>
  <si>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</si>
  <si>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</si>
  <si>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</si>
  <si>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</si>
  <si>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</si>
  <si>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</si>
  <si>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</si>
  <si>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</si>
  <si>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</si>
  <si>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</si>
  <si>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</si>
  <si>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</si>
  <si>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</si>
  <si>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</si>
  <si>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</si>
  <si>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</si>
  <si>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</si>
  <si>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</si>
  <si>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</si>
  <si>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</si>
  <si>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</si>
  <si>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</si>
  <si>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</si>
  <si>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</si>
  <si>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</si>
  <si>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</si>
  <si>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</si>
  <si>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</si>
  <si>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</si>
  <si>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</si>
  <si>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</si>
  <si>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</si>
  <si>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</si>
  <si>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</si>
  <si>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</si>
  <si>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</si>
  <si>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</si>
  <si>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</si>
  <si>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</si>
  <si>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</si>
  <si>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</si>
  <si>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</si>
  <si>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</si>
  <si>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</si>
  <si>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</si>
  <si>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</si>
  <si>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</si>
  <si>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</si>
  <si>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</si>
  <si>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</si>
  <si>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</si>
  <si>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</si>
  <si>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</si>
  <si>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</si>
  <si>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</si>
  <si>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</si>
  <si>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</si>
  <si>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</si>
  <si>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</si>
  <si>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</si>
  <si>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</si>
  <si>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</si>
  <si>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</si>
  <si>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</si>
  <si>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</si>
  <si>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</si>
  <si>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</si>
  <si>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</si>
  <si>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</si>
  <si>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</si>
  <si>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</si>
  <si>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</si>
  <si>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</si>
  <si>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</si>
  <si>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</si>
  <si>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</si>
  <si>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</si>
  <si>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</si>
  <si>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</si>
  <si>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</si>
  <si>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</si>
  <si>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</si>
  <si>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</si>
  <si>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</si>
  <si>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</si>
  <si>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</si>
  <si>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</si>
  <si>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</si>
  <si>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</si>
  <si>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</si>
  <si>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</si>
  <si>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</si>
  <si>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</si>
  <si>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</si>
  <si>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</si>
  <si>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</si>
  <si>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</si>
  <si>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</si>
  <si>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</si>
  <si>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</si>
  <si>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</si>
  <si>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</si>
  <si>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</si>
  <si>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</si>
  <si>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</si>
  <si>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</si>
  <si>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</si>
  <si>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</si>
  <si>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</si>
  <si>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</si>
  <si>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</si>
  <si>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</si>
  <si>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</si>
  <si>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</si>
  <si>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</si>
  <si>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</si>
  <si>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</si>
  <si>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</si>
  <si>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</si>
  <si>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</si>
  <si>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</si>
  <si>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</si>
  <si>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</si>
  <si>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</si>
  <si>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</si>
  <si>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</si>
  <si>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</si>
  <si>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</si>
  <si>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</si>
  <si>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</si>
  <si>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</si>
  <si>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</si>
  <si>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</si>
  <si>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</si>
  <si>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</si>
  <si>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</si>
  <si>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</si>
  <si>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</si>
  <si>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</si>
  <si>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</si>
  <si>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</si>
  <si>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</si>
  <si>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</si>
  <si>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</si>
  <si>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</si>
  <si>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</si>
  <si>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</si>
  <si>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</si>
  <si>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</si>
  <si>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</si>
  <si>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</si>
  <si>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</si>
  <si>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</si>
  <si>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</si>
  <si>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</si>
  <si>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</si>
  <si>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</si>
  <si>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</si>
  <si>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</si>
  <si>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</si>
  <si>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</si>
  <si>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</si>
  <si>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</si>
  <si>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</si>
  <si>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</si>
  <si>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</si>
  <si>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</si>
  <si>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</si>
  <si>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</si>
  <si>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</si>
  <si>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</si>
  <si>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</si>
  <si>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</si>
  <si>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</si>
  <si>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</si>
  <si>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</si>
  <si>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</si>
  <si>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</si>
  <si>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</si>
  <si>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</si>
  <si>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</si>
  <si>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</si>
  <si>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</si>
  <si>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</si>
  <si>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</si>
  <si>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</si>
  <si>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</si>
  <si>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</si>
  <si>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</si>
  <si>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</si>
  <si>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</si>
  <si>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</si>
  <si>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</si>
  <si>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</si>
  <si>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</si>
  <si>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</si>
  <si>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</si>
  <si>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</si>
  <si>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</si>
  <si>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</si>
  <si>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</si>
  <si>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</si>
  <si>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</si>
  <si>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</si>
  <si>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</si>
  <si>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</si>
  <si>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</si>
  <si>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</si>
  <si>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</si>
  <si>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</si>
  <si>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</si>
  <si>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</si>
  <si>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</si>
  <si>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</si>
  <si>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</si>
  <si>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</si>
  <si>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</si>
  <si>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</si>
  <si>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</si>
  <si>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</si>
  <si>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</si>
  <si>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</si>
  <si>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</si>
  <si>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</si>
  <si>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</si>
  <si>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</si>
  <si>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</si>
  <si>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</si>
  <si>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</si>
  <si>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</si>
  <si>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</si>
  <si>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</si>
  <si>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</si>
  <si>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</si>
  <si>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</si>
  <si>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</si>
  <si>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</si>
  <si>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</si>
  <si>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</si>
  <si>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</si>
  <si>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</si>
  <si>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</si>
  <si>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</si>
  <si>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</si>
  <si>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</si>
  <si>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</si>
  <si>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</si>
  <si>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</si>
  <si>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</si>
  <si>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</si>
  <si>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</si>
  <si>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</si>
  <si>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</si>
  <si>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</si>
  <si>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</si>
  <si>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</si>
  <si>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</si>
  <si>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</si>
  <si>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</si>
  <si>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</si>
  <si>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</si>
  <si>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</si>
  <si>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</si>
  <si>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</si>
  <si>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</si>
  <si>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</si>
  <si>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</si>
  <si>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</si>
  <si>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</si>
  <si>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</si>
  <si>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</si>
  <si>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</si>
  <si>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</si>
  <si>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</si>
  <si>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</si>
  <si>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</si>
  <si>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</si>
  <si>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</si>
  <si>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</si>
  <si>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</si>
  <si>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</si>
  <si>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</si>
  <si>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</si>
  <si>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</si>
  <si>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</si>
  <si>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</si>
  <si>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</si>
  <si>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</si>
  <si>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</si>
  <si>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</si>
  <si>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</si>
  <si>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</si>
  <si>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</si>
  <si>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</si>
  <si>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</si>
  <si>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</si>
  <si>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</si>
  <si>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</si>
  <si>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</si>
  <si>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</si>
  <si>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</si>
  <si>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</si>
  <si>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</si>
  <si>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</si>
  <si>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</si>
  <si>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</si>
  <si>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</si>
  <si>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</si>
  <si>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</si>
  <si>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</si>
  <si>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</si>
  <si>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</si>
  <si>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</si>
  <si>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</si>
  <si>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</si>
  <si>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</si>
  <si>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</si>
  <si>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</si>
  <si>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</si>
  <si>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</si>
  <si>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</si>
  <si>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</si>
  <si>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</si>
  <si>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</si>
  <si>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</si>
  <si>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</si>
  <si>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</si>
  <si>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</si>
  <si>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</si>
  <si>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</si>
  <si>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</si>
  <si>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</si>
  <si>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</si>
  <si>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</si>
  <si>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</si>
  <si>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</si>
  <si>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</si>
  <si>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</si>
  <si>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</si>
  <si>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</si>
  <si>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</si>
  <si>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</si>
  <si>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</si>
  <si>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</si>
  <si>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</si>
  <si>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</si>
  <si>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</si>
  <si>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</si>
  <si>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</si>
  <si>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</si>
  <si>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</si>
  <si>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</si>
  <si>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</si>
  <si>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</si>
  <si>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</si>
  <si>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</si>
  <si>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</si>
  <si>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</si>
  <si>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</si>
  <si>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</si>
  <si>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</si>
  <si>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</si>
  <si>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</si>
  <si>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</si>
  <si>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</si>
  <si>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</si>
  <si>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</si>
  <si>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</si>
  <si>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</si>
  <si>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</si>
  <si>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</si>
  <si>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</si>
  <si>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</si>
  <si>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</si>
  <si>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</si>
  <si>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</si>
  <si>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</si>
  <si>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</si>
  <si>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</si>
  <si>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</si>
  <si>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</si>
  <si>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</si>
  <si>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</si>
  <si>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</si>
  <si>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</si>
  <si>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</si>
  <si>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</si>
  <si>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</si>
  <si>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</si>
  <si>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</si>
  <si>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</si>
  <si>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</si>
  <si>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</si>
  <si>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</si>
  <si>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</si>
  <si>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</si>
  <si>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</si>
  <si>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</si>
  <si>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</si>
  <si>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</si>
  <si>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</si>
  <si>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</si>
  <si>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</si>
  <si>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</si>
  <si>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</si>
  <si>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</si>
  <si>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</si>
  <si>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</si>
  <si>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</si>
  <si>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</si>
  <si>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</si>
  <si>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</si>
  <si>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</si>
  <si>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</si>
  <si>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</si>
  <si>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</si>
  <si>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</si>
  <si>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</si>
  <si>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</si>
  <si>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</si>
  <si>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</si>
  <si>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</si>
  <si>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</si>
  <si>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</si>
  <si>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</si>
  <si>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</si>
  <si>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</si>
  <si>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</si>
  <si>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</si>
  <si>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</si>
  <si>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</si>
  <si>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</si>
  <si>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</si>
  <si>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</si>
  <si>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</si>
  <si>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</si>
  <si>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</si>
  <si>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</si>
  <si>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</si>
  <si>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</si>
  <si>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</si>
  <si>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</si>
  <si>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</si>
  <si>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</si>
  <si>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</si>
  <si>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</si>
  <si>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</si>
  <si>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</si>
  <si>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</si>
  <si>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</si>
  <si>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</si>
  <si>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</si>
  <si>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</si>
  <si>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</si>
  <si>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</si>
  <si>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</si>
  <si>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</si>
  <si>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</si>
  <si>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</si>
  <si>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</si>
  <si>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</si>
  <si>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</si>
  <si>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</si>
  <si>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</si>
  <si>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</si>
  <si>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</si>
  <si>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</si>
  <si>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</si>
  <si>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</si>
  <si>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</si>
  <si>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</si>
  <si>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</si>
  <si>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</si>
  <si>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</si>
  <si>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</si>
  <si>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</si>
  <si>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</si>
  <si>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</si>
  <si>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</si>
  <si>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</si>
  <si>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</si>
  <si>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</si>
  <si>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</si>
  <si>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</si>
  <si>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</si>
  <si>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</si>
  <si>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</si>
  <si>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</si>
  <si>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</si>
  <si>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</si>
  <si>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</si>
  <si>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</si>
  <si>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</si>
  <si>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</si>
  <si>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</si>
  <si>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</si>
  <si>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</si>
  <si>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</si>
  <si>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</si>
  <si>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</si>
  <si>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</si>
  <si>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</si>
  <si>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</si>
  <si>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</si>
  <si>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</si>
  <si>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</si>
  <si>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</si>
  <si>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</si>
  <si>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</si>
  <si>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</si>
  <si>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</si>
  <si>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</si>
  <si>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</si>
  <si>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</si>
  <si>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</si>
  <si>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</si>
  <si>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</si>
  <si>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</si>
  <si>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</si>
  <si>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</si>
  <si>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</si>
  <si>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</si>
  <si>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</si>
  <si>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</si>
  <si>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</si>
  <si>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</si>
  <si>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</si>
  <si>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</si>
  <si>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</si>
  <si>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</si>
  <si>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</si>
  <si>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</si>
  <si>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</si>
  <si>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</si>
  <si>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</si>
  <si>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</si>
  <si>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</si>
  <si>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</si>
  <si>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</si>
  <si>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</si>
  <si>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</si>
  <si>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</si>
  <si>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</si>
  <si>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</si>
  <si>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</si>
  <si>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</si>
  <si>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</si>
  <si>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</si>
  <si>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</si>
  <si>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</si>
  <si>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</si>
  <si>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</si>
  <si>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</si>
  <si>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</si>
  <si>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</si>
  <si>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</si>
  <si>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</si>
  <si>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</si>
  <si>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</si>
  <si>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</si>
  <si>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</si>
  <si>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</si>
  <si>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</si>
  <si>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</si>
  <si>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</si>
  <si>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</si>
  <si>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</si>
  <si>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</si>
  <si>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</si>
  <si>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</si>
  <si>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</si>
  <si>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</si>
  <si>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</si>
  <si>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</si>
  <si>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</si>
  <si>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</si>
  <si>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</si>
  <si>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</si>
  <si>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</si>
  <si>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</si>
  <si>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</si>
  <si>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</si>
  <si>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</si>
  <si>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</si>
  <si>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</si>
  <si>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</si>
  <si>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</si>
  <si>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</si>
  <si>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</si>
  <si>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</si>
  <si>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</si>
  <si>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</si>
  <si>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</si>
  <si>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</si>
  <si>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</si>
  <si>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</si>
  <si>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</si>
  <si>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</si>
  <si>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</si>
  <si>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</si>
  <si>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</si>
  <si>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</si>
  <si>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</si>
  <si>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</si>
  <si>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</si>
  <si>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</si>
  <si>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</si>
  <si>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</si>
  <si>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</si>
  <si>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</si>
  <si>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</si>
  <si>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</si>
  <si>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</si>
  <si>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</si>
  <si>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</si>
  <si>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</si>
  <si>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</si>
  <si>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</si>
  <si>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</si>
  <si>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</si>
  <si>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</si>
  <si>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</si>
  <si>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</si>
  <si>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</si>
  <si>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</si>
  <si>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</si>
  <si>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</si>
  <si>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</si>
  <si>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</si>
  <si>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</si>
  <si>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</si>
  <si>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</si>
  <si>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</si>
  <si>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</si>
  <si>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</si>
  <si>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</si>
  <si>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</si>
  <si>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</si>
  <si>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</si>
  <si>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</si>
  <si>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</si>
  <si>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</si>
  <si>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</si>
  <si>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</si>
  <si>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</si>
  <si>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</si>
  <si>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</si>
  <si>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</si>
  <si>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</si>
  <si>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</si>
  <si>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</si>
  <si>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</si>
  <si>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</si>
  <si>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</si>
  <si>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</si>
  <si>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</si>
  <si>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</si>
  <si>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</si>
  <si>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</si>
  <si>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</si>
  <si>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</si>
  <si>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</si>
  <si>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</si>
  <si>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</si>
  <si>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</si>
  <si>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</si>
  <si>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</si>
  <si>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</si>
  <si>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</si>
  <si>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</si>
  <si>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</si>
  <si>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</si>
  <si>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</si>
  <si>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</si>
  <si>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</si>
  <si>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</si>
  <si>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</si>
  <si>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</si>
  <si>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</si>
  <si>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</si>
  <si>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</si>
  <si>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</si>
  <si>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</si>
  <si>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</si>
  <si>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</si>
  <si>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</si>
  <si>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</si>
  <si>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</si>
  <si>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</si>
  <si>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</si>
  <si>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</si>
  <si>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</si>
  <si>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</si>
  <si>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</si>
  <si>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</si>
  <si>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</si>
  <si>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</si>
  <si>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</si>
  <si>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</si>
  <si>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</si>
  <si>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</si>
  <si>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</si>
  <si>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</si>
  <si>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</si>
  <si>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</si>
  <si>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</si>
  <si>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</si>
  <si>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</si>
  <si>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</si>
  <si>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</si>
  <si>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</si>
  <si>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</si>
  <si>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</si>
  <si>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</si>
  <si>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</si>
  <si>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</si>
  <si>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</si>
  <si>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</si>
  <si>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</si>
  <si>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</si>
  <si>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</si>
  <si>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</si>
  <si>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</si>
  <si>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</si>
  <si>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</si>
  <si>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</si>
  <si>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</si>
  <si>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</si>
  <si>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</si>
  <si>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</si>
  <si>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</si>
  <si>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</si>
  <si>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</si>
  <si>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</si>
  <si>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</si>
  <si>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</si>
  <si>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</si>
  <si>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</si>
  <si>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</si>
  <si>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</si>
  <si>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</si>
  <si>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</si>
  <si>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</si>
  <si>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</si>
  <si>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</si>
  <si>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</si>
  <si>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</si>
  <si>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</si>
  <si>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</si>
  <si>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</si>
  <si>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</si>
  <si>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</si>
  <si>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</si>
  <si>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</si>
  <si>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</si>
  <si>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</si>
  <si>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</si>
  <si>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</si>
  <si>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</si>
  <si>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</si>
  <si>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</si>
  <si>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</si>
  <si>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</si>
  <si>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</si>
  <si>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</si>
  <si>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</si>
  <si>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</si>
  <si>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</si>
  <si>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</si>
  <si>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</si>
  <si>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</si>
  <si>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</si>
  <si>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</si>
  <si>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</si>
  <si>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</si>
  <si>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</si>
  <si>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</si>
  <si>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</si>
  <si>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</si>
  <si>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</si>
  <si>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</si>
  <si>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</si>
  <si>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</si>
  <si>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</si>
  <si>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</si>
  <si>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</si>
  <si>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</si>
  <si>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</si>
  <si>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</si>
  <si>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</si>
  <si>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</si>
  <si>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</si>
  <si>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</si>
  <si>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</si>
  <si>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</si>
  <si>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</si>
  <si>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</si>
  <si>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</si>
  <si>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</si>
  <si>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</si>
  <si>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</si>
  <si>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</si>
  <si>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</si>
  <si>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</si>
  <si>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</si>
  <si>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</si>
  <si>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</si>
  <si>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</si>
  <si>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</si>
  <si>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</si>
  <si>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</si>
  <si>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</si>
  <si>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</si>
  <si>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</si>
  <si>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</si>
  <si>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</si>
  <si>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</si>
  <si>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</si>
  <si>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</si>
  <si>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</si>
  <si>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</si>
  <si>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</si>
  <si>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</si>
  <si>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</si>
  <si>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</si>
  <si>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</si>
  <si>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</si>
  <si>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</si>
  <si>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</si>
  <si>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</si>
  <si>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</si>
  <si>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</si>
  <si>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</si>
  <si>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</si>
  <si>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</si>
  <si>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</si>
  <si>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</si>
  <si>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</si>
  <si>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</si>
  <si>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</si>
  <si>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</si>
  <si>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</si>
  <si>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</si>
  <si>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</si>
  <si>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</si>
  <si>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</si>
  <si>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</si>
  <si>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</si>
  <si>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</si>
  <si>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</si>
  <si>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</si>
  <si>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</si>
  <si>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</si>
  <si>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</si>
  <si>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</si>
  <si>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</si>
  <si>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</si>
  <si>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</si>
  <si>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</si>
  <si>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</si>
  <si>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</si>
  <si>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</si>
  <si>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</si>
  <si>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</si>
  <si>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</si>
  <si>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</si>
  <si>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</si>
  <si>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</si>
  <si>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</si>
  <si>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</si>
  <si>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</si>
  <si>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</si>
  <si>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</si>
  <si>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</si>
  <si>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</si>
  <si>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</si>
  <si>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</si>
  <si>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</si>
  <si>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</si>
  <si>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</si>
  <si>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</si>
  <si>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</si>
  <si>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</si>
  <si>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</si>
  <si>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</si>
  <si>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</si>
  <si>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</si>
  <si>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</si>
  <si>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</si>
  <si>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</si>
  <si>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</si>
  <si>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</si>
  <si>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</si>
  <si>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</si>
  <si>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</si>
  <si>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</si>
  <si>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</si>
  <si>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</si>
  <si>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</si>
  <si>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</si>
  <si>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</si>
  <si>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</si>
  <si>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</si>
  <si>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</si>
  <si>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</si>
  <si>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</si>
  <si>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</si>
  <si>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</si>
  <si>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</si>
  <si>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</si>
  <si>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</si>
  <si>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</si>
  <si>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</si>
  <si>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</si>
  <si>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</si>
  <si>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</si>
  <si>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</si>
  <si>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</si>
  <si>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</si>
  <si>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</si>
  <si>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</si>
  <si>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</si>
  <si>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</si>
  <si>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</si>
  <si>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</si>
  <si>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</si>
  <si>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</si>
  <si>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</si>
  <si>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</si>
  <si>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</si>
  <si>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</si>
  <si>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</si>
  <si>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</si>
  <si>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</si>
  <si>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</si>
  <si>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</si>
  <si>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</si>
  <si>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</si>
  <si>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</si>
  <si>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</si>
  <si>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</si>
  <si>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</si>
  <si>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</si>
  <si>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</si>
  <si>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</si>
  <si>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</si>
  <si>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</si>
  <si>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</si>
  <si>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</si>
  <si>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</si>
  <si>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</si>
  <si>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</si>
  <si>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</si>
  <si>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</si>
  <si>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</si>
  <si>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</si>
  <si>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</si>
  <si>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</si>
  <si>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</si>
  <si>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</si>
  <si>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</si>
  <si>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</si>
  <si>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</si>
  <si>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</si>
  <si>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</si>
  <si>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</si>
  <si>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</si>
  <si>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</si>
  <si>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</si>
  <si>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</si>
  <si>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</si>
  <si>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</si>
  <si>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</si>
  <si>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</si>
  <si>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</si>
  <si>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</si>
  <si>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</si>
  <si>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</si>
  <si>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</si>
  <si>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</si>
  <si>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</si>
  <si>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</si>
  <si>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</si>
  <si>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</si>
  <si>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</si>
  <si>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</si>
  <si>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</si>
  <si>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</si>
  <si>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</si>
  <si>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</si>
  <si>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</si>
  <si>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</si>
  <si>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</si>
  <si>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</si>
  <si>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</si>
  <si>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</si>
  <si>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</si>
  <si>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</si>
  <si>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</si>
  <si>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</si>
  <si>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</si>
  <si>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</si>
  <si>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</si>
  <si>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</si>
  <si>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</si>
  <si>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</si>
  <si>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</si>
  <si>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</si>
  <si>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</si>
  <si>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</si>
  <si>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</si>
  <si>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</si>
  <si>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</si>
  <si>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</si>
  <si>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</si>
  <si>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</si>
  <si>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</si>
  <si>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</si>
  <si>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</si>
  <si>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</si>
  <si>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</si>
  <si>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</si>
  <si>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</si>
  <si>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</si>
  <si>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</si>
  <si>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</si>
  <si>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</si>
  <si>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</si>
  <si>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</si>
  <si>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</si>
  <si>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</si>
  <si>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</si>
  <si>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</si>
  <si>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</si>
  <si>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</si>
  <si>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</si>
  <si>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</si>
  <si>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</si>
  <si>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</si>
  <si>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</si>
  <si>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</si>
  <si>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</si>
  <si>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</si>
  <si>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</si>
  <si>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</si>
  <si>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</si>
  <si>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</si>
  <si>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</si>
  <si>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</si>
  <si>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</si>
  <si>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</si>
  <si>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</si>
  <si>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</si>
  <si>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</si>
  <si>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</si>
  <si>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</si>
  <si>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</si>
  <si>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</si>
  <si>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</si>
  <si>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</si>
  <si>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</si>
  <si>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</si>
  <si>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</si>
  <si>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</si>
  <si>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</si>
  <si>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</si>
  <si>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</si>
  <si>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</si>
  <si>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</si>
  <si>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</si>
  <si>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</si>
  <si>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</si>
  <si>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</si>
  <si>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</si>
  <si>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</si>
  <si>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</si>
  <si>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</si>
  <si>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</si>
  <si>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</si>
  <si>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</si>
  <si>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</si>
  <si>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</si>
  <si>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</si>
  <si>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</si>
  <si>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</si>
  <si>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</si>
  <si>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</si>
  <si>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</si>
  <si>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</si>
  <si>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</si>
  <si>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</si>
  <si>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</si>
  <si>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</si>
  <si>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</si>
  <si>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</si>
  <si>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</si>
  <si>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</si>
  <si>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</si>
  <si>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</si>
  <si>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</si>
  <si>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</si>
  <si>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</si>
  <si>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</si>
  <si>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</si>
  <si>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</si>
  <si>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</si>
  <si>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</si>
  <si>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</si>
  <si>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</si>
  <si>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</si>
  <si>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</si>
  <si>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</si>
  <si>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</si>
  <si>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</si>
  <si>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</si>
  <si>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</si>
  <si>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</si>
  <si>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</si>
  <si>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</si>
  <si>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</si>
  <si>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</si>
  <si>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</si>
  <si>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</si>
  <si>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</si>
  <si>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</si>
  <si>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</si>
  <si>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</si>
  <si>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</si>
  <si>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</si>
  <si>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</si>
  <si>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</si>
  <si>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</si>
  <si>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</si>
  <si>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</si>
  <si>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</si>
  <si>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</si>
  <si>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</si>
  <si>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</si>
  <si>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</si>
  <si>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</si>
  <si>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</si>
  <si>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</si>
  <si>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</si>
  <si>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</si>
  <si>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</si>
  <si>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</si>
  <si>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</si>
  <si>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</si>
  <si>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</si>
  <si>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</si>
  <si>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</si>
  <si>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</si>
  <si>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</si>
  <si>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</si>
  <si>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</si>
  <si>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</si>
  <si>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</si>
  <si>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</si>
  <si>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</si>
  <si>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</si>
  <si>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</si>
  <si>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</si>
  <si>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</si>
  <si>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</si>
  <si>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</si>
  <si>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</si>
  <si>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</si>
  <si>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</si>
  <si>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</si>
  <si>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</si>
  <si>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</si>
  <si>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</si>
  <si>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</si>
  <si>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</si>
  <si>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</si>
  <si>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</si>
  <si>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</si>
  <si>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</si>
  <si>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</si>
  <si>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</si>
  <si>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</si>
  <si>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</si>
  <si>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</si>
  <si>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</si>
  <si>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</si>
  <si>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</si>
  <si>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</si>
  <si>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</si>
  <si>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</si>
  <si>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</si>
  <si>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</si>
  <si>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</si>
  <si>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</si>
  <si>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</si>
  <si>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</si>
  <si>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</si>
  <si>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</si>
  <si>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</si>
  <si>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</si>
  <si>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</si>
  <si>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</si>
  <si>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</si>
  <si>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</si>
  <si>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</si>
  <si>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</si>
  <si>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</si>
  <si>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</si>
  <si>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</si>
  <si>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</si>
  <si>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</si>
  <si>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</si>
  <si>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</si>
  <si>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</si>
  <si>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</si>
  <si>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</si>
  <si>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</si>
  <si>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</si>
  <si>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</si>
  <si>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</si>
  <si>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</si>
  <si>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</si>
  <si>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</si>
  <si>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</si>
  <si>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</si>
  <si>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</si>
  <si>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</si>
  <si>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</si>
  <si>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</si>
  <si>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</si>
  <si>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</si>
  <si>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</si>
  <si>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</si>
  <si>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</si>
  <si>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</si>
  <si>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</si>
  <si>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</si>
  <si>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</si>
  <si>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</si>
  <si>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</si>
  <si>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</si>
  <si>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</si>
  <si>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</si>
  <si>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</si>
  <si>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</si>
  <si>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</si>
  <si>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</si>
  <si>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</si>
  <si>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</si>
  <si>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</si>
  <si>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</si>
  <si>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</si>
  <si>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</si>
  <si>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</si>
  <si>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</si>
  <si>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</si>
  <si>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</si>
  <si>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</si>
  <si>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</si>
  <si>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</si>
  <si>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</si>
  <si>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</si>
  <si>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</si>
  <si>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</si>
  <si>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</si>
  <si>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</si>
  <si>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</si>
  <si>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</si>
  <si>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</si>
  <si>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</si>
  <si>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</si>
  <si>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</si>
  <si>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</si>
  <si>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</si>
  <si>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</si>
  <si>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</si>
  <si>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</si>
  <si>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</si>
  <si>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</si>
  <si>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</si>
  <si>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</si>
  <si>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</si>
  <si>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</si>
  <si>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</si>
  <si>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</si>
  <si>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</si>
  <si>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</si>
  <si>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</si>
  <si>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</si>
  <si>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</si>
  <si>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</si>
  <si>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</si>
  <si>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</si>
  <si>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</si>
  <si>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</si>
  <si>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</si>
  <si>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</si>
  <si>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</si>
  <si>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</si>
  <si>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</si>
  <si>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</si>
  <si>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</si>
  <si>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</si>
  <si>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</si>
  <si>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</si>
  <si>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</si>
  <si>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</si>
  <si>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</si>
  <si>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</si>
  <si>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</si>
  <si>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</si>
  <si>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</si>
  <si>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</si>
  <si>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</si>
  <si>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</si>
  <si>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</si>
  <si>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</si>
  <si>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</si>
  <si>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</si>
  <si>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</si>
  <si>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</si>
  <si>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</si>
  <si>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</si>
  <si>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</si>
  <si>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</si>
  <si>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</si>
  <si>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</si>
  <si>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</si>
  <si>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</si>
  <si>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</si>
  <si>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</si>
  <si>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</si>
  <si>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</si>
  <si>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</si>
  <si>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</si>
  <si>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</si>
  <si>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</si>
  <si>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</si>
  <si>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</si>
  <si>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</si>
  <si>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</si>
  <si>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</si>
  <si>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</si>
  <si>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</si>
  <si>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</si>
  <si>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</si>
  <si>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</si>
  <si>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</si>
  <si>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</si>
  <si>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</si>
  <si>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</si>
  <si>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</si>
  <si>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</si>
  <si>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</si>
  <si>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</si>
  <si>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</si>
  <si>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</si>
  <si>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</si>
  <si>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</si>
  <si>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</si>
  <si>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</si>
  <si>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</si>
  <si>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</si>
  <si>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</si>
  <si>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</si>
  <si>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</si>
  <si>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</si>
  <si>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</si>
  <si>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</si>
  <si>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</si>
  <si>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</si>
  <si>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</si>
  <si>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</si>
  <si>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</si>
  <si>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</si>
  <si>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</si>
  <si>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</si>
  <si>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</si>
  <si>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</si>
  <si>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</si>
  <si>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</si>
  <si>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</si>
  <si>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</si>
  <si>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</si>
  <si>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</si>
  <si>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</si>
  <si>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</si>
  <si>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</si>
  <si>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</si>
  <si>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</si>
  <si>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</si>
  <si>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</si>
  <si>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</si>
  <si>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</si>
  <si>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</si>
  <si>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</si>
  <si>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</si>
  <si>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</si>
  <si>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</si>
  <si>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</si>
  <si>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</si>
  <si>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</si>
  <si>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</si>
  <si>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</si>
  <si>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</si>
  <si>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</si>
  <si>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</si>
  <si>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</si>
  <si>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</si>
  <si>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</si>
  <si>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</si>
  <si>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</si>
  <si>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</si>
  <si>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</si>
  <si>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</si>
  <si>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</si>
  <si>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</si>
  <si>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</si>
  <si>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</si>
  <si>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</si>
  <si>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</si>
  <si>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</si>
  <si>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</si>
  <si>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</si>
  <si>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</si>
  <si>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</si>
  <si>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</si>
  <si>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</si>
  <si>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</si>
  <si>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</si>
  <si>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</si>
  <si>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</si>
  <si>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</si>
  <si>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</si>
  <si>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</si>
  <si>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</si>
  <si>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</si>
  <si>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</si>
  <si>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</si>
  <si>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</si>
  <si>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</si>
  <si>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</si>
  <si>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</si>
  <si>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</si>
  <si>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</si>
  <si>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</si>
  <si>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</si>
  <si>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</si>
  <si>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</si>
  <si>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</si>
  <si>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</si>
  <si>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</si>
  <si>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</si>
  <si>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</si>
  <si>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</si>
  <si>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</si>
  <si>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</si>
  <si>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</si>
  <si>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</si>
  <si>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</si>
  <si>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</si>
  <si>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</si>
  <si>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</si>
  <si>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</si>
  <si>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</si>
  <si>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</si>
  <si>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</si>
  <si>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</si>
  <si>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</si>
  <si>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</si>
  <si>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</si>
  <si>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</si>
  <si>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</si>
  <si>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</si>
  <si>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</si>
  <si>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</si>
  <si>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</si>
  <si>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</si>
  <si>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</si>
  <si>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</si>
  <si>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</si>
  <si>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</si>
  <si>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</si>
  <si>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</si>
  <si>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</si>
  <si>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</si>
  <si>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</si>
  <si>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</si>
  <si>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</si>
  <si>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</si>
  <si>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</si>
  <si>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</si>
  <si>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</si>
  <si>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</si>
  <si>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</si>
  <si>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</si>
  <si>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</si>
  <si>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</si>
  <si>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</si>
  <si>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</si>
  <si>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</si>
  <si>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</si>
  <si>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</si>
  <si>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</si>
  <si>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</si>
  <si>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</si>
  <si>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</si>
  <si>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</si>
  <si>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</si>
  <si>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</si>
  <si>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</si>
  <si>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</si>
  <si>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</si>
  <si>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</si>
  <si>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</si>
  <si>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</si>
  <si>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</si>
  <si>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</si>
  <si>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</si>
  <si>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</si>
  <si>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</si>
  <si>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</si>
  <si>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</si>
  <si>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</si>
  <si>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</si>
  <si>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</si>
  <si>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</si>
  <si>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</si>
  <si>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</si>
  <si>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</si>
  <si>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</si>
  <si>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</si>
  <si>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</si>
  <si>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</si>
  <si>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</si>
  <si>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</si>
  <si>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</si>
  <si>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</si>
  <si>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</si>
  <si>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</si>
  <si>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</si>
  <si>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</si>
  <si>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</si>
  <si>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</si>
  <si>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</si>
  <si>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</si>
  <si>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</si>
  <si>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</si>
  <si>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</si>
  <si>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</si>
  <si>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</si>
  <si>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</si>
  <si>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</si>
  <si>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</si>
  <si>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</si>
  <si>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</si>
  <si>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</si>
  <si>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</si>
  <si>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</si>
  <si>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</si>
  <si>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</si>
  <si>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</si>
  <si>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</si>
  <si>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</si>
  <si>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</si>
  <si>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</si>
  <si>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</si>
  <si>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</si>
  <si>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</si>
  <si>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</si>
  <si>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</si>
  <si>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</si>
  <si>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</si>
  <si>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</si>
  <si>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</si>
  <si>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</si>
  <si>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</si>
  <si>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</si>
  <si>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</si>
  <si>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</si>
  <si>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</si>
  <si>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</si>
  <si>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</si>
  <si>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</si>
  <si>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</si>
  <si>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</si>
  <si>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</si>
  <si>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</si>
  <si>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</si>
  <si>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</si>
  <si>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</si>
  <si>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</si>
  <si>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</si>
  <si>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</si>
  <si>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</si>
  <si>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</si>
  <si>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</si>
  <si>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</si>
  <si>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</si>
  <si>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</si>
  <si>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</si>
  <si>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</si>
  <si>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</si>
  <si>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</si>
  <si>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</si>
  <si>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</si>
  <si>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</si>
  <si>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</si>
  <si>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</si>
  <si>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</si>
  <si>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</si>
  <si>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</si>
  <si>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</si>
  <si>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</si>
  <si>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</si>
  <si>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</si>
  <si>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</si>
  <si>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</si>
  <si>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</si>
  <si>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</si>
  <si>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</si>
  <si>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</si>
  <si>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</si>
  <si>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</si>
  <si>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</si>
  <si>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</si>
  <si>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</si>
  <si>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</si>
  <si>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</si>
  <si>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</si>
  <si>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</si>
  <si>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</si>
  <si>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</si>
  <si>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</si>
  <si>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</si>
  <si>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</si>
  <si>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</si>
  <si>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</si>
  <si>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</si>
  <si>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</si>
  <si>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</si>
  <si>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</si>
  <si>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</si>
  <si>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</si>
  <si>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</si>
  <si>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</si>
  <si>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</si>
  <si>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</si>
  <si>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</si>
  <si>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</si>
  <si>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</si>
  <si>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</si>
  <si>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</si>
  <si>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</si>
  <si>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</si>
  <si>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</si>
  <si>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</si>
  <si>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</si>
  <si>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</si>
  <si>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</si>
  <si>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</si>
  <si>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</si>
  <si>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</si>
  <si>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</si>
  <si>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</si>
  <si>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</si>
  <si>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</si>
  <si>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</si>
  <si>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</si>
  <si>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</si>
  <si>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</si>
  <si>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</si>
  <si>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</si>
  <si>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</si>
  <si>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</si>
  <si>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</si>
  <si>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</si>
  <si>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</si>
  <si>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</si>
  <si>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</si>
  <si>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</si>
  <si>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</si>
  <si>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</si>
  <si>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</si>
  <si>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</si>
  <si>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</si>
  <si>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</si>
  <si>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</si>
  <si>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</si>
  <si>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</si>
  <si>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</si>
  <si>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</si>
  <si>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</si>
  <si>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</si>
  <si>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</si>
  <si>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</si>
  <si>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</si>
  <si>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</si>
  <si>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</si>
  <si>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</si>
  <si>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</si>
  <si>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</si>
  <si>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</si>
  <si>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</si>
  <si>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</si>
  <si>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</si>
  <si>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</si>
  <si>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</si>
  <si>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</si>
  <si>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</si>
  <si>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</si>
  <si>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</si>
  <si>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</si>
  <si>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</si>
  <si>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</si>
  <si>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</si>
  <si>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</si>
  <si>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</si>
  <si>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</si>
  <si>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</si>
  <si>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</si>
  <si>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</si>
  <si>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</si>
  <si>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</si>
  <si>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</si>
  <si>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</si>
  <si>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</si>
  <si>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</si>
  <si>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</si>
  <si>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</si>
  <si>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</si>
  <si>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</si>
  <si>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</si>
  <si>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</si>
  <si>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</si>
  <si>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</si>
  <si>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</si>
  <si>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</si>
  <si>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</si>
  <si>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</si>
  <si>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</si>
  <si>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</si>
  <si>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</si>
  <si>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</si>
  <si>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</si>
  <si>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</si>
  <si>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</si>
  <si>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</si>
  <si>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</si>
  <si>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</si>
  <si>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</si>
  <si>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</si>
  <si>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</si>
  <si>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</si>
  <si>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</si>
  <si>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</si>
  <si>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</si>
  <si>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</si>
  <si>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</si>
  <si>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</si>
  <si>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</si>
  <si>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</si>
  <si>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</si>
  <si>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</si>
  <si>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</si>
  <si>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</si>
  <si>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</si>
  <si>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</si>
  <si>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</si>
  <si>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</si>
  <si>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</si>
  <si>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</si>
  <si>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</si>
  <si>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</si>
  <si>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</si>
  <si>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</si>
  <si>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</si>
  <si>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</si>
  <si>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</si>
  <si>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</si>
  <si>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</si>
  <si>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</si>
  <si>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</si>
  <si>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</si>
  <si>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</si>
  <si>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</si>
  <si>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</si>
  <si>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</si>
  <si>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</si>
  <si>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</si>
  <si>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</si>
  <si>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</si>
  <si>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</si>
  <si>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</si>
  <si>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</si>
  <si>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</si>
  <si>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</si>
  <si>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</si>
  <si>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</si>
  <si>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</si>
  <si>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</si>
  <si>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</si>
  <si>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</si>
  <si>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</si>
  <si>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</si>
  <si>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</si>
  <si>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</si>
  <si>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</si>
  <si>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</si>
  <si>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</si>
  <si>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</si>
  <si>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</si>
  <si>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</si>
  <si>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</si>
  <si>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</si>
  <si>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</si>
  <si>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</si>
  <si>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</si>
  <si>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</si>
  <si>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</si>
  <si>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</si>
  <si>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</si>
  <si>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</si>
  <si>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</si>
  <si>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</si>
  <si>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</si>
  <si>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</si>
  <si>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</si>
  <si>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</si>
  <si>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</si>
  <si>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</si>
  <si>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</si>
  <si>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</si>
  <si>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</si>
  <si>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</si>
  <si>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</si>
  <si>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</si>
  <si>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</si>
  <si>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</si>
  <si>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</si>
  <si>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</si>
  <si>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</si>
  <si>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</si>
  <si>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</si>
  <si>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</si>
  <si>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</si>
  <si>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</si>
  <si>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</si>
  <si>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</si>
  <si>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</si>
  <si>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</si>
  <si>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</si>
  <si>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</si>
  <si>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</si>
  <si>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</si>
  <si>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</si>
  <si>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</si>
  <si>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</si>
  <si>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</si>
  <si>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</si>
  <si>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</si>
  <si>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</si>
  <si>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</si>
  <si>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</si>
  <si>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</si>
  <si>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</si>
  <si>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</si>
  <si>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</si>
  <si>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</si>
  <si>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</si>
  <si>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</si>
  <si>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</si>
  <si>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</si>
  <si>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</si>
  <si>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</si>
  <si>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</si>
  <si>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</si>
  <si>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</si>
  <si>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</si>
  <si>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</si>
  <si>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</si>
  <si>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</si>
  <si>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</si>
  <si>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</si>
  <si>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</si>
  <si>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</si>
  <si>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</si>
  <si>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</si>
  <si>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</si>
  <si>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</si>
  <si>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</si>
  <si>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</si>
  <si>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</si>
  <si>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</si>
  <si>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</si>
  <si>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</si>
  <si>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</si>
  <si>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</si>
  <si>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</si>
  <si>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</si>
  <si>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</si>
  <si>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</si>
  <si>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</si>
  <si>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</si>
  <si>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</si>
  <si>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</si>
  <si>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</si>
  <si>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</si>
  <si>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</si>
  <si>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</si>
  <si>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</si>
  <si>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</si>
  <si>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</si>
  <si>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</si>
  <si>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</si>
  <si>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</si>
  <si>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</si>
  <si>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</si>
  <si>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</si>
  <si>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</si>
  <si>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</si>
  <si>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</si>
  <si>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</si>
  <si>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</si>
  <si>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</si>
  <si>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</si>
  <si>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</si>
  <si>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</si>
  <si>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</si>
  <si>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</si>
  <si>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</si>
  <si>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</si>
  <si>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</si>
  <si>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</si>
  <si>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</si>
  <si>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</si>
  <si>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</si>
  <si>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</si>
  <si>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</si>
  <si>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</si>
  <si>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</si>
  <si>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</si>
  <si>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</si>
  <si>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</si>
  <si>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</si>
  <si>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</si>
  <si>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</si>
  <si>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</si>
  <si>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</si>
  <si>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</si>
  <si>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</si>
  <si>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</si>
  <si>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</si>
  <si>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</si>
  <si>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</si>
  <si>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</si>
  <si>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</si>
  <si>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</si>
  <si>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</si>
  <si>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</si>
  <si>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</si>
  <si>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</si>
  <si>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</si>
  <si>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</si>
  <si>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</si>
  <si>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</si>
  <si>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</si>
  <si>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</si>
  <si>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</si>
  <si>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</si>
  <si>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</si>
  <si>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</si>
  <si>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</si>
  <si>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</si>
  <si>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</si>
  <si>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</si>
  <si>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</si>
  <si>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</si>
  <si>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</si>
  <si>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</si>
  <si>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</si>
  <si>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</si>
  <si>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</si>
  <si>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</si>
  <si>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</si>
  <si>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</si>
  <si>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</si>
  <si>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</si>
  <si>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</si>
  <si>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</si>
  <si>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</si>
  <si>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</si>
  <si>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</si>
  <si>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</si>
  <si>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</si>
  <si>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</si>
  <si>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</si>
  <si>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</si>
  <si>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</si>
  <si>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</si>
  <si>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</si>
  <si>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</si>
  <si>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</si>
  <si>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</si>
  <si>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</si>
  <si>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</si>
  <si>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</si>
  <si>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</si>
  <si>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</si>
  <si>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</si>
  <si>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</si>
  <si>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</si>
  <si>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</si>
  <si>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</si>
  <si>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</si>
  <si>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</si>
  <si>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</si>
  <si>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</si>
  <si>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</si>
  <si>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</si>
  <si>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</si>
  <si>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</si>
  <si>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</si>
  <si>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</si>
  <si>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</si>
  <si>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</si>
  <si>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</si>
  <si>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</si>
  <si>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</si>
  <si>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</si>
  <si>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</si>
  <si>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</si>
  <si>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</si>
  <si>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</si>
  <si>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</si>
  <si>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</si>
  <si>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</si>
  <si>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</si>
  <si>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</si>
  <si>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</si>
  <si>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</si>
  <si>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</si>
  <si>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</si>
  <si>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</si>
  <si>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</si>
  <si>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</si>
  <si>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</si>
  <si>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</si>
  <si>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</si>
  <si>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</si>
  <si>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</si>
  <si>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</si>
  <si>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</si>
  <si>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</si>
  <si>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</si>
  <si>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</si>
  <si>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</si>
  <si>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</si>
  <si>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</si>
  <si>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</si>
  <si>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</si>
  <si>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</si>
  <si>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</si>
  <si>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</si>
  <si>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</si>
  <si>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</si>
  <si>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</si>
  <si>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</si>
  <si>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</si>
  <si>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</si>
  <si>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</si>
  <si>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</si>
  <si>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</si>
  <si>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</si>
  <si>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</si>
  <si>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</si>
  <si>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</si>
  <si>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</si>
  <si>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</si>
  <si>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</si>
  <si>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</si>
  <si>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</si>
  <si>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</si>
  <si>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</si>
  <si>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</si>
  <si>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</si>
  <si>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</si>
  <si>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</si>
  <si>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</si>
  <si>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</si>
  <si>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</si>
  <si>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</si>
  <si>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</si>
  <si>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</si>
  <si>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</si>
  <si>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</si>
  <si>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</si>
  <si>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</si>
  <si>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</si>
  <si>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</si>
  <si>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</si>
  <si>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</si>
  <si>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</si>
  <si>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</si>
  <si>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</si>
  <si>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</si>
  <si>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</si>
  <si>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</si>
  <si>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</si>
  <si>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</si>
  <si>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</si>
  <si>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</si>
  <si>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</si>
  <si>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</si>
  <si>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</si>
  <si>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</si>
  <si>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</si>
  <si>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</si>
  <si>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</si>
  <si>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</si>
  <si>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</si>
  <si>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</si>
  <si>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</si>
  <si>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</si>
  <si>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</si>
  <si>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</si>
  <si>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</si>
  <si>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</si>
  <si>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</si>
  <si>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</si>
  <si>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</si>
  <si>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</si>
  <si>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</si>
  <si>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</si>
  <si>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</si>
  <si>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</si>
  <si>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</si>
  <si>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</si>
  <si>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</si>
  <si>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</si>
  <si>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</si>
  <si>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</si>
  <si>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</si>
  <si>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</si>
  <si>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</si>
  <si>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</si>
  <si>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</si>
  <si>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</si>
  <si>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</si>
  <si>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</si>
  <si>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</si>
  <si>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</si>
  <si>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</si>
  <si>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</si>
  <si>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</si>
  <si>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</si>
  <si>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</si>
  <si>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</si>
  <si>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</si>
  <si>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</si>
  <si>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</si>
  <si>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</si>
  <si>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</si>
  <si>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</si>
  <si>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</si>
  <si>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</si>
  <si>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</si>
  <si>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</si>
  <si>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</si>
  <si>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</si>
  <si>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</si>
  <si>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</si>
  <si>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</si>
  <si>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</si>
  <si>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</si>
  <si>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</si>
  <si>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</si>
  <si>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</si>
  <si>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</si>
  <si>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</si>
  <si>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</si>
  <si>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</si>
  <si>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</si>
  <si>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</si>
  <si>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</si>
  <si>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</si>
  <si>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</si>
  <si>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</si>
  <si>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</si>
  <si>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</si>
  <si>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</si>
  <si>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</si>
  <si>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</si>
  <si>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</si>
  <si>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</si>
  <si>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</si>
  <si>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</si>
  <si>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</si>
  <si>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</si>
  <si>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</si>
  <si>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</si>
  <si>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</si>
  <si>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</si>
  <si>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</si>
  <si>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</si>
  <si>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</si>
  <si>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</si>
  <si>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</si>
  <si>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</si>
  <si>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</si>
  <si>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</si>
  <si>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</si>
  <si>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</si>
  <si>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</si>
  <si>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</si>
  <si>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</si>
  <si>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</si>
  <si>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</si>
  <si>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</si>
  <si>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</si>
  <si>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</si>
  <si>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</si>
  <si>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</si>
  <si>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</si>
  <si>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</si>
  <si>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</si>
  <si>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</si>
  <si>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</si>
  <si>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</si>
  <si>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</si>
  <si>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</si>
  <si>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</si>
  <si>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</si>
  <si>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</si>
  <si>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</si>
  <si>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</si>
  <si>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</si>
  <si>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</si>
  <si>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</si>
  <si>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</si>
  <si>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</si>
  <si>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</si>
  <si>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</si>
  <si>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</si>
  <si>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</si>
  <si>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</si>
  <si>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</si>
  <si>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</si>
  <si>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</si>
  <si>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</si>
  <si>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</si>
  <si>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</si>
  <si>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</si>
  <si>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</si>
  <si>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</si>
  <si>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</si>
  <si>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</si>
  <si>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</si>
  <si>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</si>
  <si>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</si>
  <si>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</si>
  <si>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</si>
  <si>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</si>
  <si>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</si>
  <si>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</si>
  <si>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</si>
  <si>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</si>
  <si>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</si>
  <si>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</si>
  <si>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</si>
  <si>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</si>
  <si>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</si>
  <si>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</si>
  <si>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</si>
  <si>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</si>
  <si>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</si>
  <si>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</si>
  <si>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</si>
  <si>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</si>
  <si>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</si>
  <si>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</si>
  <si>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</si>
  <si>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</si>
  <si>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</si>
  <si>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</si>
  <si>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</si>
  <si>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</si>
  <si>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</si>
  <si>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</si>
  <si>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</si>
  <si>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</si>
  <si>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</si>
  <si>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</si>
  <si>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</si>
  <si>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</si>
  <si>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</si>
  <si>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</si>
  <si>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</si>
  <si>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</si>
  <si>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</si>
  <si>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</si>
  <si>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</si>
  <si>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</si>
  <si>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</si>
  <si>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</si>
  <si>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</si>
  <si>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</si>
  <si>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</si>
  <si>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</si>
  <si>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</si>
  <si>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</si>
  <si>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</si>
  <si>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</si>
  <si>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</si>
  <si>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</si>
  <si>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</si>
  <si>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</si>
  <si>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</si>
  <si>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</si>
  <si>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</si>
  <si>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</si>
  <si>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</si>
  <si>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</si>
  <si>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</si>
  <si>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</si>
  <si>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</si>
  <si>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</si>
  <si>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</si>
  <si>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</si>
  <si>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</si>
  <si>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</si>
  <si>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</si>
  <si>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</si>
  <si>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</si>
  <si>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</si>
  <si>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</si>
  <si>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</si>
  <si>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</si>
  <si>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</si>
  <si>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</si>
  <si>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</si>
  <si>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</si>
  <si>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</si>
  <si>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</si>
  <si>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</si>
  <si>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</si>
  <si>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</si>
  <si>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</si>
  <si>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</si>
  <si>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</si>
  <si>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</si>
  <si>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</si>
  <si>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</si>
  <si>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</si>
  <si>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</si>
  <si>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</si>
  <si>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</si>
  <si>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</si>
  <si>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</si>
  <si>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</si>
  <si>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</si>
  <si>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</si>
  <si>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</si>
  <si>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</si>
  <si>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</si>
  <si>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</si>
  <si>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</si>
  <si>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</si>
  <si>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</si>
  <si>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</si>
  <si>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</si>
  <si>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</si>
  <si>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</si>
  <si>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</si>
  <si>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</si>
  <si>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</si>
  <si>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</si>
  <si>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</si>
  <si>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</si>
  <si>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</si>
  <si>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</si>
  <si>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</si>
  <si>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</si>
  <si>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</si>
  <si>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</si>
  <si>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</si>
  <si>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</si>
  <si>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</si>
  <si>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</si>
  <si>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</si>
  <si>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</si>
  <si>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</si>
  <si>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</si>
  <si>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</si>
  <si>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</si>
  <si>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</si>
  <si>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</si>
  <si>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</si>
  <si>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</si>
  <si>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</si>
  <si>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</si>
  <si>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</si>
  <si>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</si>
  <si>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</si>
  <si>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</si>
  <si>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</si>
  <si>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</si>
  <si>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</si>
  <si>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</si>
  <si>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</si>
  <si>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</si>
  <si>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</si>
  <si>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</si>
  <si>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</si>
  <si>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</si>
  <si>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</si>
  <si>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</si>
  <si>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</si>
  <si>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</si>
  <si>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</si>
  <si>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</si>
  <si>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</si>
  <si>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</si>
  <si>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</si>
  <si>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</si>
  <si>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</si>
  <si>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</si>
  <si>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</si>
  <si>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</si>
  <si>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</si>
  <si>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</si>
  <si>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</si>
  <si>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</si>
  <si>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</si>
  <si>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</si>
  <si>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</si>
  <si>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</si>
  <si>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</si>
  <si>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</si>
  <si>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</si>
  <si>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</si>
  <si>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</si>
  <si>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</si>
  <si>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</si>
  <si>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</si>
  <si>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</si>
  <si>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</si>
  <si>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</si>
  <si>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</si>
  <si>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</si>
  <si>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</si>
  <si>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</si>
  <si>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</si>
  <si>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</si>
  <si>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</si>
  <si>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</si>
  <si>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</si>
  <si>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</si>
  <si>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</si>
  <si>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</si>
  <si>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</si>
  <si>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</si>
  <si>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</si>
  <si>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</si>
  <si>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</si>
  <si>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</si>
  <si>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</si>
  <si>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</si>
  <si>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</si>
  <si>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</si>
  <si>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</si>
  <si>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</si>
  <si>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</si>
  <si>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</si>
  <si>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</si>
  <si>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</si>
  <si>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</si>
  <si>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</si>
  <si>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</si>
  <si>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</si>
  <si>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</si>
  <si>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</si>
  <si>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</si>
  <si>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</si>
  <si>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</si>
  <si>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</si>
  <si>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</si>
  <si>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</si>
  <si>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</si>
  <si>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</si>
  <si>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</si>
  <si>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</si>
  <si>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</si>
  <si>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</si>
  <si>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</si>
  <si>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</si>
  <si>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</si>
  <si>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</si>
  <si>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</si>
  <si>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</si>
  <si>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</si>
  <si>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</si>
  <si>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</si>
  <si>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</si>
  <si>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</si>
  <si>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</si>
  <si>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</si>
  <si>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</si>
  <si>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</si>
  <si>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</si>
  <si>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</si>
  <si>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</si>
  <si>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</si>
  <si>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</si>
  <si>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</si>
  <si>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</si>
  <si>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</si>
  <si>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</si>
  <si>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</si>
  <si>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</si>
  <si>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</si>
  <si>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</si>
  <si>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</si>
  <si>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</si>
  <si>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</si>
  <si>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</si>
  <si>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</si>
  <si>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</si>
  <si>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</si>
  <si>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</si>
  <si>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</si>
  <si>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</si>
  <si>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</si>
  <si>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</si>
  <si>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</si>
  <si>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</si>
  <si>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</si>
  <si>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</si>
  <si>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</si>
  <si>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</si>
  <si>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</si>
  <si>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</si>
  <si>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</si>
  <si>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</si>
  <si>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</si>
  <si>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</si>
  <si>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</si>
  <si>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</si>
  <si>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</si>
  <si>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</si>
  <si>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</si>
  <si>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</si>
  <si>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</si>
  <si>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</si>
  <si>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</si>
  <si>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</si>
  <si>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</si>
  <si>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</si>
  <si>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</si>
  <si>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</si>
  <si>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</si>
  <si>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</si>
  <si>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</si>
  <si>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</si>
  <si>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</si>
  <si>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</si>
  <si>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</si>
  <si>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</si>
  <si>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</si>
  <si>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</si>
  <si>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</si>
  <si>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</si>
  <si>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</si>
  <si>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</si>
  <si>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</si>
  <si>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</si>
  <si>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</si>
  <si>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</si>
  <si>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</si>
  <si>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</si>
  <si>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</si>
  <si>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</si>
  <si>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</si>
  <si>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</si>
  <si>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</si>
  <si>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</si>
  <si>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</si>
  <si>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</si>
  <si>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</si>
  <si>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</si>
  <si>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</si>
  <si>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</si>
  <si>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</si>
  <si>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</si>
  <si>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</si>
  <si>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</si>
  <si>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</si>
  <si>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</si>
  <si>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</si>
  <si>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</si>
  <si>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</si>
  <si>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</si>
  <si>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</si>
  <si>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</si>
  <si>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</si>
  <si>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</si>
  <si>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</si>
  <si>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</si>
  <si>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</si>
  <si>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</si>
  <si>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</si>
  <si>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</si>
  <si>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</si>
  <si>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</si>
  <si>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</si>
  <si>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</si>
  <si>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</si>
  <si>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</si>
  <si>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</si>
  <si>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</si>
  <si>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</si>
  <si>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</si>
  <si>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</si>
  <si>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</si>
  <si>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</si>
  <si>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</si>
  <si>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</si>
  <si>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</si>
  <si>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</si>
  <si>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</si>
  <si>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</si>
  <si>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</si>
  <si>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</si>
  <si>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</si>
  <si>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</si>
  <si>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</si>
  <si>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</si>
  <si>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</si>
  <si>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</si>
  <si>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</si>
  <si>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</si>
  <si>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</si>
  <si>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</si>
  <si>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</si>
  <si>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</si>
  <si>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</si>
  <si>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</si>
  <si>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</si>
  <si>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</si>
  <si>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</si>
  <si>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</si>
  <si>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</si>
  <si>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</si>
  <si>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</si>
  <si>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</si>
  <si>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</si>
  <si>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</si>
  <si>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</si>
  <si>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</si>
  <si>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</si>
  <si>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</si>
  <si>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</si>
  <si>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</si>
  <si>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</si>
  <si>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</si>
  <si>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</si>
  <si>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</si>
  <si>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</si>
  <si>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</si>
  <si>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</si>
  <si>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</si>
  <si>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</si>
  <si>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</si>
  <si>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</si>
  <si>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</si>
  <si>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</si>
  <si>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</si>
  <si>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</si>
  <si>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</si>
  <si>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</si>
  <si>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</si>
  <si>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</si>
  <si>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</si>
  <si>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</si>
  <si>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</si>
  <si>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</si>
  <si>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</si>
  <si>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</si>
  <si>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</si>
  <si>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</si>
  <si>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</si>
  <si>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</si>
  <si>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</si>
  <si>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</si>
  <si>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</si>
  <si>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</si>
  <si>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</si>
  <si>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</si>
  <si>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</si>
  <si>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</si>
  <si>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</si>
  <si>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</si>
  <si>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</si>
  <si>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</si>
  <si>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</si>
  <si>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</si>
  <si>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</si>
  <si>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</si>
  <si>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</si>
  <si>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</si>
  <si>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</si>
  <si>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</si>
  <si>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</si>
  <si>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</si>
  <si>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</si>
  <si>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</si>
  <si>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</si>
  <si>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</si>
  <si>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</si>
  <si>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</si>
  <si>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</si>
  <si>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</si>
  <si>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</si>
  <si>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</si>
  <si>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</si>
  <si>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</si>
  <si>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</si>
  <si>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</si>
  <si>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</si>
  <si>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</si>
  <si>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</si>
  <si>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</si>
  <si>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</si>
  <si>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</si>
  <si>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</si>
  <si>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</si>
  <si>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</si>
  <si>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</si>
  <si>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</si>
  <si>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</si>
  <si>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</si>
  <si>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</si>
  <si>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</si>
  <si>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</si>
  <si>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</si>
  <si>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</si>
  <si>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</si>
  <si>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</si>
  <si>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</si>
  <si>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</si>
  <si>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</si>
  <si>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</si>
  <si>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</si>
  <si>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</si>
  <si>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</si>
  <si>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</si>
  <si>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</si>
  <si>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</si>
  <si>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</si>
  <si>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</si>
  <si>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</si>
  <si>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</si>
  <si>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</si>
  <si>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</si>
  <si>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</si>
  <si>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</si>
  <si>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</si>
  <si>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</si>
  <si>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</si>
  <si>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</si>
  <si>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</si>
  <si>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</si>
  <si>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</si>
  <si>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</si>
  <si>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</si>
  <si>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</si>
  <si>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</si>
  <si>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</si>
  <si>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</si>
  <si>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</si>
  <si>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</si>
  <si>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</si>
  <si>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</si>
  <si>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</si>
  <si>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</si>
  <si>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</si>
  <si>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</si>
  <si>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</si>
  <si>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</si>
  <si>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</si>
  <si>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</si>
  <si>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</si>
  <si>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</si>
  <si>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</si>
  <si>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</si>
  <si>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</si>
  <si>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</si>
  <si>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</si>
  <si>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</si>
  <si>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</si>
  <si>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</si>
  <si>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</si>
  <si>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</si>
  <si>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</si>
  <si>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</si>
  <si>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</si>
  <si>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</si>
  <si>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</si>
  <si>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</si>
  <si>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</si>
  <si>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</si>
  <si>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</si>
  <si>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</si>
  <si>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</si>
  <si>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</si>
  <si>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</si>
  <si>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</si>
  <si>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</si>
  <si>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</si>
  <si>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</si>
  <si>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</si>
  <si>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</si>
  <si>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</si>
  <si>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</si>
  <si>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</si>
  <si>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</si>
  <si>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</si>
  <si>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</si>
  <si>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</si>
  <si>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</si>
  <si>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</si>
  <si>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</si>
  <si>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</si>
  <si>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</si>
  <si>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</si>
  <si>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</si>
  <si>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</si>
  <si>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</si>
  <si>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</si>
  <si>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</si>
  <si>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</si>
  <si>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</si>
  <si>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</si>
  <si>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</si>
  <si>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</si>
  <si>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</si>
  <si>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</si>
  <si>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</si>
  <si>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</si>
  <si>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</si>
  <si>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</si>
  <si>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</si>
  <si>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</si>
  <si>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</si>
  <si>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</si>
  <si>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</si>
  <si>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</si>
  <si>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</si>
  <si>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</si>
  <si>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</si>
  <si>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</si>
  <si>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</si>
  <si>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</si>
  <si>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</si>
  <si>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</si>
  <si>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</si>
  <si>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</si>
  <si>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</si>
  <si>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</si>
  <si>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</si>
  <si>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</si>
  <si>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</si>
  <si>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</si>
  <si>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</si>
  <si>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</si>
  <si>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</si>
  <si>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</si>
  <si>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</si>
  <si>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</si>
  <si>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</si>
  <si>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</si>
  <si>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</si>
  <si>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</si>
  <si>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</si>
  <si>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</si>
  <si>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</si>
  <si>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</si>
  <si>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</si>
  <si>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</si>
  <si>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</si>
  <si>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</si>
  <si>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</si>
  <si>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</si>
  <si>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</si>
  <si>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</si>
  <si>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</si>
  <si>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</si>
  <si>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</si>
  <si>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</si>
  <si>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</si>
  <si>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</si>
  <si>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</si>
  <si>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</si>
  <si>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</si>
  <si>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</si>
  <si>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</si>
  <si>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</si>
  <si>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</si>
  <si>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</si>
  <si>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</si>
  <si>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</si>
  <si>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</si>
  <si>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</si>
  <si>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</si>
  <si>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</si>
  <si>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</si>
  <si>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</si>
  <si>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</si>
  <si>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</si>
  <si>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</si>
  <si>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</si>
  <si>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</si>
  <si>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</si>
  <si>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</si>
  <si>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</si>
  <si>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</si>
  <si>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</si>
  <si>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</si>
  <si>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</si>
  <si>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</si>
  <si>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</si>
  <si>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</si>
  <si>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</si>
  <si>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</si>
  <si>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</si>
  <si>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</si>
  <si>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</si>
  <si>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</si>
  <si>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</si>
  <si>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</si>
  <si>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</si>
  <si>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</si>
  <si>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</si>
  <si>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</si>
  <si>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</si>
  <si>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</si>
  <si>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</si>
  <si>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</si>
  <si>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</si>
  <si>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</si>
  <si>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</si>
  <si>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</si>
  <si>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</si>
  <si>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</si>
  <si>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</si>
  <si>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</si>
  <si>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</si>
  <si>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</si>
  <si>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</si>
  <si>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</si>
  <si>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</si>
  <si>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</si>
  <si>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</si>
  <si>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</si>
  <si>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</si>
  <si>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</si>
  <si>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</si>
  <si>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</si>
  <si>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</si>
  <si>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</si>
  <si>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</si>
  <si>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</si>
  <si>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</si>
  <si>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</si>
  <si>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</si>
  <si>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</si>
  <si>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</si>
  <si>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</si>
  <si>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</si>
  <si>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</si>
  <si>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</si>
  <si>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</si>
  <si>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</si>
  <si>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</si>
  <si>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</si>
  <si>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</si>
  <si>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</si>
  <si>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</si>
  <si>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</si>
  <si>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</si>
  <si>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</si>
  <si>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</si>
  <si>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</si>
  <si>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</si>
  <si>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</si>
  <si>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</si>
  <si>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</si>
  <si>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</si>
  <si>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</si>
  <si>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</si>
  <si>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</si>
  <si>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</si>
  <si>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</si>
  <si>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</si>
  <si>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</si>
  <si>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</si>
  <si>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</si>
  <si>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</si>
  <si>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</si>
  <si>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</si>
  <si>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</si>
  <si>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</si>
  <si>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</si>
  <si>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</si>
  <si>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</si>
  <si>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</si>
  <si>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</si>
  <si>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</si>
  <si>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</si>
  <si>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</si>
  <si>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</si>
  <si>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</si>
  <si>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</si>
  <si>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</si>
  <si>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</si>
  <si>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</si>
  <si>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</si>
  <si>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</si>
  <si>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</si>
  <si>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</si>
  <si>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</si>
  <si>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</si>
  <si>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</si>
  <si>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</si>
  <si>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</si>
  <si>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</si>
  <si>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</si>
  <si>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</si>
  <si>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</si>
  <si>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</si>
  <si>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</si>
  <si>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</si>
  <si>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</si>
  <si>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</si>
  <si>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</si>
  <si>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</si>
  <si>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</si>
  <si>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</si>
  <si>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</si>
  <si>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</si>
  <si>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</si>
  <si>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</si>
  <si>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</si>
  <si>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</si>
  <si>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</si>
  <si>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</si>
  <si>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</si>
  <si>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</si>
  <si>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</si>
  <si>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</si>
  <si>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</si>
  <si>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</si>
  <si>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</si>
  <si>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</si>
  <si>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</si>
  <si>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</si>
  <si>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</si>
  <si>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</si>
  <si>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</si>
  <si>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</si>
  <si>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</si>
  <si>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</si>
  <si>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</si>
  <si>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</si>
  <si>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</si>
  <si>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</si>
  <si>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</si>
  <si>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</si>
  <si>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</si>
  <si>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</si>
  <si>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</si>
  <si>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</si>
  <si>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</si>
  <si>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</si>
  <si>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</si>
  <si>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</si>
  <si>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</si>
  <si>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</si>
  <si>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</si>
  <si>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</si>
  <si>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</si>
  <si>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</si>
  <si>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</si>
  <si>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</si>
  <si>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</si>
  <si>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</si>
  <si>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</si>
  <si>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</si>
  <si>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</si>
  <si>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</si>
  <si>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</si>
  <si>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</si>
  <si>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</si>
  <si>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</si>
  <si>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</si>
  <si>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</si>
  <si>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</si>
  <si>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</si>
  <si>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</si>
  <si>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</si>
  <si>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</si>
  <si>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</si>
  <si>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</si>
  <si>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</si>
  <si>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</si>
  <si>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</si>
  <si>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</si>
  <si>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</si>
  <si>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</si>
  <si>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</si>
  <si>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</si>
  <si>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</si>
  <si>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</si>
  <si>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</si>
  <si>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</si>
  <si>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</si>
  <si>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</si>
  <si>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</si>
  <si>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</si>
  <si>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</si>
  <si>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</si>
  <si>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</si>
  <si>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</si>
  <si>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</si>
  <si>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</si>
  <si>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</si>
  <si>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</si>
  <si>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</si>
  <si>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</si>
  <si>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</si>
  <si>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</si>
  <si>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</si>
  <si>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</si>
  <si>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</si>
  <si>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</si>
  <si>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</si>
  <si>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</si>
  <si>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</si>
  <si>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</si>
  <si>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</si>
  <si>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</si>
  <si>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</si>
  <si>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</si>
  <si>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</si>
  <si>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</si>
  <si>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</si>
  <si>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</si>
  <si>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</si>
  <si>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</si>
  <si>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</si>
  <si>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</si>
  <si>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</si>
  <si>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</si>
  <si>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</si>
  <si>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</si>
  <si>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</si>
  <si>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</si>
  <si>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</si>
  <si>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</si>
  <si>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</si>
  <si>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</si>
  <si>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</si>
  <si>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</si>
  <si>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</si>
  <si>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</si>
  <si>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</si>
  <si>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</si>
  <si>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</si>
  <si>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</si>
  <si>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</si>
  <si>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</si>
  <si>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</si>
  <si>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</si>
  <si>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</si>
  <si>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</si>
  <si>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</si>
  <si>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</si>
  <si>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</si>
  <si>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</si>
  <si>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</si>
  <si>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</si>
  <si>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</si>
  <si>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</si>
  <si>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</si>
  <si>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</si>
  <si>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</si>
  <si>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</si>
  <si>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</si>
  <si>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</si>
  <si>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</si>
  <si>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</si>
  <si>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</si>
  <si>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</si>
  <si>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</si>
  <si>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</si>
  <si>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</si>
  <si>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</si>
  <si>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</si>
  <si>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</si>
  <si>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</si>
  <si>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</si>
  <si>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</si>
  <si>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</si>
  <si>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</si>
  <si>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</si>
  <si>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</si>
  <si>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</si>
  <si>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</si>
  <si>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</si>
  <si>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</si>
  <si>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</si>
  <si>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</si>
  <si>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</si>
  <si>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</si>
  <si>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</si>
  <si>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</si>
  <si>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</si>
  <si>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</si>
  <si>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</si>
  <si>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</si>
  <si>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</si>
  <si>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</si>
  <si>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</si>
  <si>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</si>
  <si>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</si>
  <si>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</si>
  <si>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</si>
  <si>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</si>
  <si>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</si>
  <si>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</si>
  <si>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</si>
  <si>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</si>
  <si>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</si>
  <si>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</si>
  <si>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</si>
  <si>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</si>
  <si>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</si>
  <si>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</si>
  <si>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</si>
  <si>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</si>
  <si>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</si>
  <si>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</si>
  <si>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</si>
  <si>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</si>
  <si>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</si>
  <si>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</si>
  <si>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</si>
  <si>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</si>
  <si>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</si>
  <si>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</si>
  <si>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</si>
  <si>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</si>
  <si>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</si>
  <si>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</si>
  <si>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</si>
  <si>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</si>
  <si>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</si>
  <si>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</si>
  <si>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</si>
  <si>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</si>
  <si>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</si>
  <si>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</si>
  <si>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</si>
  <si>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</si>
  <si>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</si>
  <si>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</si>
  <si>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</si>
  <si>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</si>
  <si>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</si>
  <si>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</si>
  <si>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</si>
  <si>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</si>
  <si>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</si>
  <si>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</si>
  <si>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</si>
  <si>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</si>
  <si>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</si>
  <si>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</si>
  <si>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</si>
  <si>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</si>
  <si>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</si>
  <si>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</si>
  <si>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</si>
  <si>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</si>
  <si>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</si>
  <si>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</si>
  <si>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</si>
  <si>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</si>
  <si>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</si>
  <si>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</si>
  <si>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</si>
  <si>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</si>
  <si>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</si>
  <si>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</si>
  <si>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</si>
  <si>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</si>
  <si>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</si>
  <si>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</si>
  <si>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</si>
  <si>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</si>
  <si>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</si>
  <si>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</si>
  <si>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</si>
  <si>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</si>
  <si>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</si>
  <si>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</si>
  <si>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</si>
  <si>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</si>
  <si>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</si>
  <si>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</si>
  <si>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</si>
  <si>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</si>
  <si>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</si>
  <si>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</si>
  <si>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</si>
  <si>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</si>
  <si>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</si>
  <si>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</si>
  <si>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</si>
  <si>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</si>
  <si>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</si>
  <si>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</si>
  <si>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</si>
  <si>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</si>
  <si>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</si>
  <si>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</si>
  <si>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</si>
  <si>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</si>
  <si>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</si>
  <si>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</si>
  <si>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</si>
  <si>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</si>
  <si>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</si>
  <si>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</si>
  <si>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</si>
  <si>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</si>
  <si>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</si>
  <si>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</si>
  <si>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</si>
  <si>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</si>
  <si>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</si>
  <si>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</si>
  <si>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</si>
  <si>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</si>
  <si>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</si>
  <si>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</si>
  <si>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</si>
  <si>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</si>
  <si>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</si>
  <si>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</si>
  <si>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</si>
  <si>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</si>
  <si>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</si>
  <si>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</si>
  <si>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</si>
  <si>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</si>
  <si>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</si>
  <si>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</si>
  <si>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</si>
  <si>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</si>
  <si>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</si>
  <si>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</si>
  <si>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</si>
  <si>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</si>
  <si>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</si>
  <si>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</si>
  <si>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</si>
  <si>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</si>
  <si>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</si>
  <si>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</si>
  <si>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</si>
  <si>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</si>
  <si>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</si>
  <si>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</si>
  <si>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</si>
  <si>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</si>
  <si>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</si>
  <si>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</si>
  <si>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</si>
  <si>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</si>
  <si>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</si>
  <si>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</si>
  <si>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</si>
  <si>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</si>
  <si>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</si>
  <si>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</si>
  <si>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</si>
  <si>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</si>
  <si>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</si>
  <si>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</si>
  <si>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</si>
  <si>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</si>
  <si>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</si>
  <si>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</si>
  <si>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</si>
  <si>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</si>
  <si>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</si>
  <si>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</si>
  <si>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</si>
  <si>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</si>
  <si>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</si>
  <si>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</si>
  <si>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</si>
  <si>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</si>
  <si>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</si>
  <si>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</si>
  <si>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</si>
  <si>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</si>
  <si>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</si>
  <si>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</si>
  <si>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</si>
  <si>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</si>
  <si>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</si>
  <si>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</si>
  <si>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</si>
  <si>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</si>
  <si>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</si>
  <si>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</si>
  <si>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</si>
  <si>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</si>
  <si>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</si>
  <si>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</si>
  <si>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</si>
  <si>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</si>
  <si>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</si>
  <si>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</si>
  <si>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</si>
  <si>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</si>
  <si>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</si>
  <si>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</si>
  <si>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</si>
  <si>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</si>
  <si>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</si>
  <si>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</si>
  <si>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</si>
  <si>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</si>
  <si>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</si>
  <si>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</si>
  <si>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</si>
  <si>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</si>
  <si>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</si>
  <si>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</si>
  <si>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</si>
  <si>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</si>
  <si>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</si>
  <si>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</si>
  <si>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</si>
  <si>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</si>
  <si>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</si>
  <si>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</si>
  <si>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</si>
  <si>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</si>
  <si>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</si>
  <si>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</si>
  <si>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</si>
  <si>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</si>
  <si>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</si>
  <si>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</si>
  <si>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</si>
  <si>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</si>
  <si>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</si>
  <si>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</si>
  <si>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</si>
  <si>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</si>
  <si>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</si>
  <si>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</si>
  <si>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</si>
  <si>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</si>
  <si>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</si>
  <si>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</si>
  <si>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</si>
  <si>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</si>
  <si>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</si>
  <si>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</si>
  <si>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</si>
  <si>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</si>
  <si>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</si>
  <si>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</si>
  <si>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</si>
  <si>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</si>
  <si>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</si>
  <si>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</si>
  <si>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</si>
  <si>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</si>
  <si>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</si>
  <si>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</si>
  <si>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</si>
  <si>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</si>
  <si>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</si>
  <si>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</si>
  <si>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</si>
  <si>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</si>
  <si>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</si>
  <si>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</si>
  <si>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</si>
  <si>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</si>
  <si>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</si>
  <si>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</si>
  <si>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</si>
  <si>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</si>
  <si>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</si>
  <si>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</si>
  <si>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</si>
  <si>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</si>
  <si>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</si>
  <si>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</si>
  <si>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</si>
  <si>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</si>
  <si>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</si>
  <si>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</si>
  <si>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</si>
  <si>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</si>
  <si>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</si>
  <si>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</si>
  <si>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</si>
  <si>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</si>
  <si>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</si>
  <si>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</si>
  <si>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</si>
  <si>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</si>
  <si>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</si>
  <si>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</si>
  <si>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</si>
  <si>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</si>
  <si>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</si>
  <si>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</si>
  <si>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</si>
  <si>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</si>
  <si>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</si>
  <si>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</si>
  <si>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</si>
  <si>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</si>
  <si>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</si>
  <si>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</si>
  <si>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</si>
  <si>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</si>
  <si>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</si>
  <si>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</si>
  <si>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</si>
  <si>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</si>
  <si>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</si>
  <si>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</si>
  <si>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</si>
  <si>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</si>
  <si>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</si>
  <si>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</si>
  <si>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</si>
  <si>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</si>
  <si>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</si>
  <si>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</si>
  <si>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</si>
  <si>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</si>
  <si>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</si>
  <si>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</si>
  <si>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</si>
  <si>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</si>
  <si>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</si>
  <si>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</si>
  <si>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</si>
  <si>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</si>
  <si>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</si>
  <si>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</si>
  <si>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</si>
  <si>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</si>
  <si>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</si>
  <si>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</si>
  <si>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</si>
  <si>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</si>
  <si>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</si>
  <si>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</si>
  <si>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</si>
  <si>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</si>
  <si>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</si>
  <si>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</si>
  <si>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</si>
  <si>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</si>
  <si>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</si>
  <si>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</si>
  <si>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</si>
  <si>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</si>
  <si>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</si>
  <si>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</si>
  <si>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</si>
  <si>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</si>
  <si>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</si>
  <si>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</si>
  <si>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</si>
  <si>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</si>
  <si>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</si>
  <si>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</si>
  <si>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</si>
  <si>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</si>
  <si>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</si>
  <si>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</si>
  <si>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</si>
  <si>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</si>
  <si>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</si>
  <si>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</si>
  <si>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</si>
  <si>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</si>
  <si>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</si>
  <si>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</si>
  <si>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</si>
  <si>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</si>
  <si>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</si>
  <si>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</si>
  <si>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</si>
  <si>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</si>
  <si>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</si>
  <si>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</si>
  <si>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</si>
  <si>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</si>
  <si>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</si>
  <si>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</si>
  <si>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</si>
  <si>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</si>
  <si>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</si>
  <si>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</si>
  <si>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</si>
  <si>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</si>
  <si>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</si>
  <si>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</si>
  <si>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</si>
  <si>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</si>
  <si>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</si>
  <si>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</si>
  <si>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</si>
  <si>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</si>
  <si>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</si>
  <si>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</si>
  <si>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</si>
  <si>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</si>
  <si>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</si>
  <si>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</si>
  <si>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</si>
  <si>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</si>
  <si>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</si>
  <si>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</si>
  <si>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</si>
  <si>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</si>
  <si>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</si>
  <si>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</si>
  <si>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</si>
  <si>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</si>
  <si>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</si>
  <si>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</si>
  <si>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</si>
  <si>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</si>
  <si>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</si>
  <si>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</si>
  <si>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</si>
  <si>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</si>
  <si>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</si>
  <si>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</si>
  <si>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</si>
  <si>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</si>
  <si>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</si>
  <si>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</si>
  <si>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</si>
  <si>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</si>
  <si>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</si>
  <si>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</si>
  <si>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</si>
  <si>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</si>
  <si>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</si>
  <si>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</si>
  <si>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</si>
  <si>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</si>
  <si>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</si>
  <si>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</si>
  <si>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</si>
  <si>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</si>
  <si>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</si>
  <si>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</si>
  <si>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</si>
  <si>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</si>
  <si>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</si>
  <si>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</si>
  <si>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</si>
  <si>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</si>
  <si>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</si>
  <si>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</si>
  <si>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</si>
  <si>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</si>
  <si>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</si>
  <si>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</si>
  <si>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</si>
  <si>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</si>
  <si>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</si>
  <si>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</si>
  <si>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</si>
  <si>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</si>
  <si>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</si>
  <si>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</si>
  <si>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</si>
  <si>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</si>
  <si>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</si>
  <si>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</si>
  <si>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</si>
  <si>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</si>
  <si>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</si>
  <si>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</si>
  <si>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</si>
  <si>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</si>
  <si>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</si>
  <si>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</si>
  <si>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</si>
  <si>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</si>
  <si>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</si>
  <si>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</si>
  <si>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</si>
  <si>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</si>
  <si>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</si>
  <si>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</si>
  <si>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</si>
  <si>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</si>
  <si>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</si>
  <si>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</si>
  <si>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</si>
  <si>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</si>
  <si>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</si>
  <si>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</si>
  <si>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</si>
  <si>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</si>
  <si>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</si>
  <si>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</si>
  <si>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</si>
  <si>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</si>
  <si>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</si>
  <si>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</si>
  <si>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</si>
  <si>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</si>
  <si>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</si>
  <si>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</si>
  <si>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</si>
  <si>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</si>
  <si>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</si>
  <si>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</si>
  <si>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</si>
  <si>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</si>
  <si>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</si>
  <si>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</si>
  <si>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</si>
  <si>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</si>
  <si>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</si>
  <si>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</si>
  <si>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</si>
  <si>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</si>
  <si>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</si>
  <si>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</si>
  <si>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</si>
  <si>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</si>
  <si>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</si>
  <si>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</si>
  <si>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</si>
  <si>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</si>
  <si>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</si>
  <si>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</si>
  <si>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</si>
  <si>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</si>
  <si>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</si>
  <si>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</si>
  <si>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</si>
  <si>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</si>
  <si>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</si>
  <si>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</si>
  <si>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</si>
  <si>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</si>
  <si>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</si>
  <si>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</si>
  <si>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</si>
  <si>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</si>
  <si>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</si>
  <si>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</si>
  <si>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</si>
  <si>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</si>
  <si>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</si>
  <si>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</si>
  <si>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</si>
  <si>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</si>
  <si>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</si>
  <si>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</si>
  <si>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</si>
  <si>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</si>
  <si>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</si>
  <si>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</si>
  <si>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</si>
  <si>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</si>
  <si>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</si>
  <si>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</si>
  <si>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</si>
  <si>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</si>
  <si>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</si>
  <si>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</si>
  <si>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</si>
  <si>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</si>
  <si>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</si>
  <si>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</si>
  <si>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</si>
  <si>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</si>
  <si>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</si>
  <si>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</si>
  <si>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</si>
  <si>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</si>
  <si>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</si>
  <si>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</si>
  <si>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</si>
  <si>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</si>
  <si>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</si>
  <si>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</si>
  <si>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</si>
  <si>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</si>
  <si>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</si>
  <si>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</si>
  <si>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</si>
  <si>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</si>
  <si>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</si>
  <si>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</si>
  <si>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</si>
  <si>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</si>
  <si>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</si>
  <si>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</si>
  <si>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</si>
  <si>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</si>
  <si>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</si>
  <si>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</si>
  <si>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</si>
  <si>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</si>
  <si>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</si>
  <si>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</si>
  <si>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</si>
  <si>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</si>
  <si>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</si>
  <si>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</si>
  <si>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</si>
  <si>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</si>
  <si>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</si>
  <si>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</si>
  <si>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</si>
  <si>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</si>
  <si>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</si>
  <si>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</si>
  <si>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</si>
  <si>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</si>
  <si>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</si>
  <si>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</si>
  <si>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</si>
  <si>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</si>
  <si>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</si>
  <si>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</si>
  <si>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</si>
  <si>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</si>
  <si>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</si>
  <si>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</si>
  <si>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</si>
  <si>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</si>
  <si>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</si>
  <si>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</si>
  <si>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</si>
  <si>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</si>
  <si>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</si>
  <si>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</si>
  <si>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</si>
  <si>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</si>
  <si>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</si>
  <si>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</si>
  <si>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</si>
  <si>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</si>
  <si>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</si>
  <si>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</si>
  <si>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</si>
  <si>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</si>
  <si>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</si>
  <si>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</si>
  <si>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</si>
  <si>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</si>
  <si>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</si>
  <si>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</si>
  <si>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</si>
  <si>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</si>
  <si>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</si>
  <si>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</si>
  <si>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</si>
  <si>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</si>
  <si>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</si>
  <si>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</si>
  <si>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</si>
  <si>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</si>
  <si>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</si>
  <si>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</si>
  <si>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</si>
  <si>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</si>
  <si>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</si>
  <si>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</si>
  <si>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</si>
  <si>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</si>
  <si>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</si>
  <si>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</si>
  <si>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</si>
  <si>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</si>
  <si>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</si>
  <si>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</si>
  <si>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</si>
  <si>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</si>
  <si>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</si>
  <si>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</si>
  <si>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</si>
  <si>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</si>
  <si>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</si>
  <si>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</si>
  <si>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</si>
  <si>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</si>
  <si>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</si>
  <si>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</si>
  <si>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</si>
  <si>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</si>
  <si>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</si>
  <si>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</si>
  <si>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</si>
  <si>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</si>
  <si>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</si>
  <si>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</si>
  <si>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</si>
  <si>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</si>
  <si>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</si>
  <si>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</si>
  <si>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</si>
  <si>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</si>
  <si>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</si>
  <si>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</si>
  <si>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</si>
  <si>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</si>
  <si>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</si>
  <si>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</si>
  <si>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</si>
  <si>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</si>
  <si>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</si>
  <si>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</si>
  <si>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</si>
  <si>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</si>
  <si>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</si>
  <si>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</si>
  <si>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</si>
  <si>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</si>
  <si>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</si>
  <si>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</si>
  <si>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</si>
  <si>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</si>
  <si>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</si>
  <si>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</si>
  <si>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</si>
  <si>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</si>
  <si>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</si>
  <si>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</si>
  <si>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</si>
  <si>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</si>
  <si>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</si>
  <si>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</si>
  <si>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</si>
  <si>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</si>
  <si>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</si>
  <si>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</si>
  <si>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</si>
  <si>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</si>
  <si>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</si>
  <si>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</si>
  <si>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</si>
  <si>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</si>
  <si>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</si>
  <si>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</si>
  <si>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</si>
  <si>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</si>
  <si>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</si>
  <si>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</si>
  <si>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</si>
  <si>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</si>
  <si>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</si>
  <si>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</si>
  <si>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</si>
  <si>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</si>
  <si>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</si>
  <si>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</si>
  <si>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</si>
  <si>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</si>
  <si>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</si>
  <si>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</si>
  <si>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</si>
  <si>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</si>
  <si>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</si>
  <si>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</si>
  <si>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</si>
  <si>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</si>
  <si>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</si>
  <si>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</si>
  <si>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</si>
  <si>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</si>
  <si>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</si>
  <si>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</si>
  <si>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</si>
  <si>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</si>
  <si>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</si>
  <si>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</si>
  <si>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</si>
  <si>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</si>
  <si>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</si>
  <si>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</si>
  <si>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</si>
  <si>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</si>
  <si>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</si>
  <si>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</si>
  <si>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</si>
  <si>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</si>
  <si>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</si>
  <si>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</si>
  <si>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</si>
  <si>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</si>
  <si>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</si>
  <si>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</si>
  <si>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</si>
  <si>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</si>
  <si>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</si>
  <si>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</si>
  <si>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</si>
  <si>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</si>
  <si>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</si>
  <si>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</si>
  <si>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</si>
  <si>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</si>
  <si>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</si>
  <si>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</si>
  <si>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</si>
  <si>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</si>
  <si>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</si>
  <si>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</si>
  <si>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</si>
  <si>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</si>
  <si>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</si>
  <si>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</si>
  <si>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</si>
  <si>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</si>
  <si>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</si>
  <si>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</si>
  <si>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</si>
  <si>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</si>
  <si>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</si>
  <si>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</si>
  <si>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</si>
  <si>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</si>
  <si>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</si>
  <si>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</si>
  <si>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</si>
  <si>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</si>
  <si>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</si>
  <si>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</si>
  <si>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</si>
  <si>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</si>
  <si>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</si>
  <si>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</si>
  <si>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</si>
  <si>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</si>
  <si>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</si>
  <si>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</si>
  <si>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</si>
  <si>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</si>
  <si>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</si>
  <si>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</si>
  <si>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</si>
  <si>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</si>
  <si>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</si>
  <si>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</si>
  <si>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</si>
  <si>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</si>
  <si>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</si>
  <si>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</si>
  <si>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</si>
  <si>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</si>
  <si>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</si>
  <si>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</si>
  <si>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</si>
  <si>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</si>
  <si>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</si>
  <si>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</si>
  <si>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</si>
  <si>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</si>
  <si>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</si>
  <si>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</si>
  <si>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</si>
  <si>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</si>
  <si>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</si>
  <si>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</si>
  <si>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</si>
  <si>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</si>
  <si>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</si>
  <si>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</si>
  <si>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</si>
  <si>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</si>
  <si>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</si>
  <si>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</si>
  <si>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</si>
  <si>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</si>
  <si>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</si>
  <si>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</si>
  <si>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</si>
  <si>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</si>
  <si>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</si>
  <si>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</si>
  <si>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</si>
  <si>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</si>
  <si>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</si>
  <si>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</si>
  <si>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</si>
  <si>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</si>
  <si>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</si>
  <si>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</si>
  <si>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</si>
  <si>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</si>
  <si>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</si>
  <si>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</si>
  <si>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</si>
  <si>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</si>
  <si>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</si>
  <si>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</si>
  <si>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</si>
  <si>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</si>
  <si>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</si>
  <si>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</si>
  <si>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</si>
  <si>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</si>
  <si>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</si>
  <si>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</si>
  <si>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</si>
  <si>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</si>
  <si>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</si>
  <si>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</si>
  <si>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</si>
  <si>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</si>
  <si>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</si>
  <si>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</si>
  <si>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</si>
  <si>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</si>
  <si>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</si>
  <si>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</si>
  <si>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</si>
  <si>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</si>
  <si>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</si>
  <si>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</si>
  <si>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</si>
  <si>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</si>
  <si>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</si>
  <si>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</si>
  <si>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</si>
  <si>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</si>
  <si>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</si>
  <si>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</si>
  <si>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</si>
  <si>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</si>
  <si>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</si>
  <si>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</si>
  <si>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</si>
  <si>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</si>
  <si>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</si>
  <si>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</si>
  <si>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</si>
  <si>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</si>
  <si>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</si>
  <si>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</si>
  <si>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</si>
  <si>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</si>
  <si>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</si>
  <si>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</si>
  <si>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</si>
  <si>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</si>
  <si>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</si>
  <si>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</si>
  <si>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</si>
  <si>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</si>
  <si>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</si>
  <si>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</si>
  <si>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</si>
  <si>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</si>
  <si>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</si>
  <si>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</si>
  <si>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</si>
  <si>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</si>
  <si>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</si>
  <si>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</si>
  <si>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</si>
  <si>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</si>
  <si>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</si>
  <si>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</si>
  <si>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</si>
  <si>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</si>
  <si>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</si>
  <si>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</si>
  <si>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</si>
  <si>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</si>
  <si>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</si>
  <si>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</si>
  <si>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</si>
  <si>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</si>
  <si>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</si>
  <si>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</si>
  <si>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</si>
  <si>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</si>
  <si>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</si>
  <si>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</si>
  <si>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</si>
  <si>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</si>
  <si>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</si>
  <si>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</si>
  <si>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</si>
  <si>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</si>
  <si>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</si>
  <si>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</si>
  <si>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</si>
  <si>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</si>
  <si>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</si>
  <si>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</si>
  <si>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</si>
  <si>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</si>
  <si>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</si>
  <si>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</si>
  <si>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</si>
  <si>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</si>
  <si>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</si>
  <si>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</si>
  <si>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</si>
  <si>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</si>
  <si>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</si>
  <si>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</si>
  <si>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</si>
  <si>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</si>
  <si>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</si>
  <si>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</si>
  <si>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</si>
  <si>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</si>
  <si>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</si>
  <si>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</si>
  <si>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</si>
  <si>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</si>
  <si>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</si>
  <si>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</si>
  <si>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</si>
  <si>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</si>
  <si>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</si>
  <si>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</si>
  <si>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</si>
  <si>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</si>
  <si>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</si>
  <si>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</si>
  <si>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</si>
  <si>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</si>
  <si>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</si>
  <si>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</si>
  <si>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</si>
  <si>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</si>
  <si>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</si>
  <si>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</si>
  <si>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</si>
  <si>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</si>
  <si>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</si>
  <si>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</si>
  <si>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</si>
  <si>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</si>
  <si>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</si>
  <si>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</si>
  <si>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</si>
  <si>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</si>
  <si>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</si>
  <si>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</si>
  <si>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</si>
  <si>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</si>
  <si>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</si>
  <si>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</si>
  <si>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</si>
  <si>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</si>
  <si>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</si>
  <si>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</si>
  <si>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</si>
  <si>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</si>
  <si>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</si>
  <si>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</si>
  <si>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</si>
  <si>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</si>
  <si>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</si>
  <si>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</si>
  <si>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</si>
  <si>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</si>
  <si>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</si>
  <si>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</si>
  <si>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</si>
  <si>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</si>
  <si>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</si>
  <si>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</si>
  <si>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</si>
  <si>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</si>
  <si>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</si>
  <si>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</si>
  <si>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</si>
  <si>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</si>
  <si>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</si>
  <si>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</si>
  <si>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</si>
  <si>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</si>
  <si>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</si>
  <si>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</si>
  <si>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</si>
  <si>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</si>
  <si>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</si>
  <si>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</si>
  <si>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</si>
  <si>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</si>
  <si>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</si>
  <si>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</si>
  <si>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</si>
  <si>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</si>
  <si>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</si>
  <si>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</si>
  <si>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</si>
  <si>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</si>
  <si>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</si>
  <si>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</si>
  <si>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</si>
  <si>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</si>
  <si>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</si>
  <si>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</si>
  <si>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</si>
  <si>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</si>
  <si>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</si>
  <si>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</si>
  <si>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</si>
  <si>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</si>
  <si>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</si>
  <si>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</si>
  <si>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</si>
  <si>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</si>
  <si>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</si>
  <si>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</si>
  <si>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</si>
  <si>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</si>
  <si>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</si>
  <si>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</si>
  <si>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</si>
  <si>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</si>
  <si>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</si>
  <si>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</si>
  <si>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</si>
  <si>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</si>
  <si>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</si>
  <si>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</si>
  <si>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</si>
  <si>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</si>
  <si>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</si>
  <si>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</si>
  <si>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</si>
  <si>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</si>
  <si>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</si>
  <si>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</si>
  <si>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</si>
  <si>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</si>
  <si>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</si>
  <si>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</si>
  <si>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</si>
  <si>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</si>
  <si>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</si>
  <si>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</si>
  <si>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</si>
  <si>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</si>
  <si>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</si>
  <si>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</si>
  <si>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</si>
  <si>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</si>
  <si>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</si>
  <si>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</si>
  <si>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</si>
  <si>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</si>
  <si>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</si>
  <si>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</si>
  <si>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</si>
  <si>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</si>
  <si>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</si>
  <si>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</si>
  <si>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</si>
  <si>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</si>
  <si>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</si>
  <si>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</si>
  <si>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</si>
  <si>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</si>
  <si>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</si>
  <si>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</si>
  <si>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</si>
  <si>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</si>
  <si>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</si>
  <si>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</si>
  <si>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</si>
  <si>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</si>
  <si>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</si>
  <si>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</si>
  <si>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</si>
  <si>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</si>
  <si>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</si>
  <si>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</si>
  <si>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</si>
  <si>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</si>
  <si>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</si>
  <si>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</si>
  <si>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</si>
  <si>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</si>
  <si>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</si>
  <si>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</si>
  <si>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</si>
  <si>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</si>
  <si>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</si>
  <si>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</si>
  <si>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</si>
  <si>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</si>
  <si>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</si>
  <si>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</si>
  <si>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</si>
  <si>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</si>
  <si>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</si>
  <si>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</si>
  <si>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</si>
  <si>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</si>
  <si>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</si>
  <si>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</si>
  <si>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</si>
  <si>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</si>
  <si>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</si>
  <si>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</si>
  <si>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</si>
  <si>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</si>
  <si>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</si>
  <si>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</si>
  <si>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</si>
  <si>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</si>
  <si>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</si>
  <si>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</si>
  <si>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</si>
  <si>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</si>
  <si>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</si>
  <si>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</si>
  <si>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</si>
  <si>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</si>
  <si>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</si>
  <si>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</si>
  <si>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</si>
  <si>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</si>
  <si>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</si>
  <si>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</si>
  <si>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</si>
  <si>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</si>
  <si>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</si>
  <si>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</si>
  <si>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</si>
  <si>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</si>
  <si>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</si>
  <si>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</si>
  <si>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</si>
  <si>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</si>
  <si>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</si>
  <si>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</si>
  <si>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</si>
  <si>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</si>
  <si>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</si>
  <si>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</si>
  <si>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</si>
  <si>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</si>
  <si>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</si>
  <si>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</si>
  <si>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</si>
  <si>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</si>
  <si>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</si>
  <si>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</si>
  <si>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</si>
  <si>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</si>
  <si>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</si>
  <si>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</si>
  <si>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</si>
  <si>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</si>
  <si>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</si>
  <si>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</si>
  <si>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</si>
  <si>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</si>
  <si>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</si>
  <si>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</si>
  <si>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</si>
  <si>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</si>
  <si>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</si>
  <si>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</si>
  <si>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</si>
  <si>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</si>
  <si>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</si>
  <si>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</si>
  <si>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</si>
  <si>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</si>
  <si>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</si>
  <si>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</si>
  <si>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</si>
  <si>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</si>
  <si>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</si>
  <si>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</si>
  <si>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</si>
  <si>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</si>
  <si>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</si>
  <si>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</si>
  <si>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</si>
  <si>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</si>
  <si>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</si>
  <si>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</si>
  <si>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</si>
  <si>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</si>
  <si>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</si>
  <si>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</si>
  <si>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</si>
  <si>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</si>
  <si>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</si>
  <si>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</si>
  <si>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</si>
  <si>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</si>
  <si>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</si>
  <si>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</si>
  <si>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</si>
  <si>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</si>
  <si>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</si>
  <si>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</si>
  <si>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</si>
  <si>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</si>
  <si>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</si>
  <si>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</si>
  <si>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</si>
  <si>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</si>
  <si>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</si>
  <si>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</si>
  <si>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</si>
  <si>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</si>
  <si>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</si>
  <si>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</si>
  <si>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</si>
  <si>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</si>
  <si>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</si>
  <si>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</si>
  <si>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</si>
  <si>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</si>
  <si>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</si>
  <si>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</si>
  <si>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</si>
  <si>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</si>
  <si>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</si>
  <si>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</si>
  <si>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</si>
  <si>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</si>
  <si>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</si>
  <si>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</si>
  <si>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</si>
  <si>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</si>
  <si>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</si>
  <si>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</si>
  <si>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</si>
  <si>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</si>
  <si>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</si>
  <si>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</si>
  <si>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</si>
  <si>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</si>
  <si>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</si>
  <si>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</si>
  <si>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</si>
  <si>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</si>
  <si>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</si>
  <si>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</si>
  <si>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</si>
  <si>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</si>
  <si>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</si>
  <si>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</si>
  <si>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</si>
  <si>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</si>
  <si>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</si>
  <si>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</si>
  <si>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</si>
  <si>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</si>
  <si>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</si>
  <si>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</si>
  <si>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</si>
  <si>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</si>
  <si>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</si>
  <si>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</si>
  <si>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</si>
  <si>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</si>
  <si>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</si>
  <si>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</si>
  <si>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</si>
  <si>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</si>
  <si>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</si>
  <si>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</si>
  <si>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</si>
  <si>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</si>
  <si>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</si>
  <si>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</si>
  <si>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</si>
  <si>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</si>
  <si>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</si>
  <si>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</si>
  <si>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</si>
  <si>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</si>
  <si>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</si>
  <si>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</si>
  <si>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</si>
  <si>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</si>
  <si>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</si>
  <si>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</si>
  <si>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</si>
  <si>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</si>
  <si>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</si>
  <si>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</si>
  <si>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</si>
  <si>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</si>
  <si>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</si>
  <si>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</si>
  <si>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</si>
  <si>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</si>
  <si>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</si>
  <si>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</si>
  <si>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</si>
  <si>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</si>
  <si>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</si>
  <si>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</si>
  <si>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</si>
  <si>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</si>
  <si>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</si>
  <si>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</si>
  <si>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</si>
  <si>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</si>
  <si>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</si>
  <si>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</si>
  <si>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</si>
  <si>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</si>
  <si>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</si>
  <si>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</si>
  <si>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</si>
  <si>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</si>
  <si>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</si>
  <si>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</si>
  <si>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</si>
  <si>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</si>
  <si>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</si>
  <si>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</si>
  <si>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</si>
  <si>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</si>
  <si>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</si>
  <si>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</si>
  <si>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</si>
  <si>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</si>
  <si>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</si>
  <si>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</si>
  <si>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</si>
  <si>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</si>
  <si>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</si>
  <si>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</si>
  <si>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</si>
  <si>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</si>
  <si>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</si>
  <si>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</si>
  <si>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</si>
  <si>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</si>
  <si>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</si>
  <si>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</si>
  <si>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</si>
  <si>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</si>
  <si>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</si>
  <si>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</si>
  <si>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</si>
  <si>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</si>
  <si>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</si>
  <si>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</si>
  <si>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</si>
  <si>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</si>
  <si>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</si>
  <si>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</si>
  <si>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</si>
  <si>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</si>
  <si>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</si>
  <si>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</si>
  <si>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</si>
  <si>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</si>
  <si>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</si>
  <si>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</si>
  <si>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</si>
  <si>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</si>
  <si>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</si>
  <si>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</si>
  <si>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</si>
  <si>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</si>
  <si>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</si>
  <si>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</si>
  <si>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</si>
  <si>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</si>
  <si>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</si>
  <si>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</si>
  <si>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</si>
  <si>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</si>
  <si>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</si>
  <si>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</si>
  <si>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</si>
  <si>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</si>
  <si>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</si>
  <si>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</si>
  <si>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</si>
  <si>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</si>
  <si>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</si>
  <si>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</si>
  <si>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</si>
  <si>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</si>
  <si>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</si>
  <si>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</si>
  <si>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</si>
  <si>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</si>
  <si>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</si>
  <si>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</si>
  <si>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</si>
  <si>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</si>
  <si>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</si>
  <si>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</si>
  <si>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</si>
  <si>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</si>
  <si>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</si>
  <si>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</si>
  <si>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</si>
  <si>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</si>
  <si>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</si>
  <si>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</si>
  <si>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</si>
  <si>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</si>
  <si>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</si>
  <si>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</si>
  <si>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</si>
  <si>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</si>
  <si>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</si>
  <si>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</si>
  <si>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</si>
  <si>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</si>
  <si>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</si>
  <si>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</si>
  <si>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</si>
  <si>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</si>
  <si>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</si>
  <si>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</si>
  <si>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</si>
  <si>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</si>
  <si>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</si>
  <si>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</si>
  <si>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</si>
  <si>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</si>
  <si>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</si>
  <si>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</si>
  <si>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</si>
  <si>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</si>
  <si>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</si>
  <si>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</si>
  <si>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</si>
  <si>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</si>
  <si>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</si>
  <si>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</si>
  <si>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</si>
  <si>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</si>
  <si>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</si>
  <si>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</si>
  <si>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</si>
  <si>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</si>
  <si>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</si>
  <si>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</si>
  <si>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</si>
  <si>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</si>
  <si>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</si>
  <si>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</si>
  <si>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</si>
  <si>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</si>
  <si>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</si>
  <si>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</si>
  <si>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</si>
  <si>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</si>
  <si>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</si>
  <si>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</si>
  <si>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</si>
  <si>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</si>
  <si>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</si>
  <si>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</si>
  <si>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</si>
  <si>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</si>
  <si>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</si>
  <si>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</si>
  <si>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</si>
  <si>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</si>
  <si>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</si>
  <si>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</si>
  <si>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</si>
  <si>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</si>
  <si>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</si>
  <si>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</si>
  <si>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</si>
  <si>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</si>
  <si>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</si>
  <si>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</si>
  <si>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</si>
  <si>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</si>
  <si>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</si>
  <si>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</si>
  <si>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</si>
  <si>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</si>
  <si>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</si>
  <si>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</si>
  <si>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</si>
  <si>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</si>
  <si>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</si>
  <si>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</si>
  <si>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</si>
  <si>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</si>
  <si>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</si>
  <si>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</si>
  <si>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</si>
  <si>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</si>
  <si>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</si>
  <si>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</si>
  <si>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</si>
  <si>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</si>
  <si>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</si>
  <si>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</si>
  <si>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</si>
  <si>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</si>
  <si>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</si>
  <si>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</si>
  <si>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</si>
  <si>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</si>
  <si>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</si>
  <si>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</si>
  <si>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</si>
  <si>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</si>
  <si>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</si>
  <si>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</si>
  <si>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</si>
  <si>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</si>
  <si>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</si>
  <si>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</si>
  <si>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</si>
  <si>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</si>
  <si>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</si>
  <si>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</si>
  <si>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</si>
  <si>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</si>
  <si>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</si>
  <si>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</si>
  <si>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</si>
  <si>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</si>
  <si>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</si>
  <si>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</si>
  <si>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</si>
  <si>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</si>
  <si>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</si>
  <si>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</si>
  <si>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</si>
  <si>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</si>
  <si>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</si>
  <si>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</si>
  <si>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</si>
  <si>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</si>
  <si>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</si>
  <si>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</si>
  <si>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</si>
  <si>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</si>
  <si>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</si>
  <si>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</si>
  <si>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</si>
  <si>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</si>
  <si>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</si>
  <si>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</si>
  <si>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</si>
  <si>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</si>
  <si>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</si>
  <si>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</si>
  <si>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</si>
  <si>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</si>
  <si>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</si>
  <si>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</si>
  <si>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</si>
  <si>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</si>
  <si>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</si>
  <si>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</si>
  <si>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</si>
  <si>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</si>
  <si>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</si>
  <si>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</si>
  <si>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</si>
  <si>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</si>
  <si>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</si>
  <si>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</si>
  <si>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</si>
  <si>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</si>
  <si>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</si>
  <si>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</si>
  <si>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</si>
  <si>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</si>
  <si>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</si>
  <si>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</si>
  <si>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</si>
  <si>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</si>
  <si>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</si>
  <si>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</si>
  <si>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</si>
  <si>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</si>
  <si>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</si>
  <si>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</si>
  <si>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</si>
  <si>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</si>
  <si>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</si>
  <si>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</si>
  <si>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</si>
  <si>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</si>
  <si>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</si>
  <si>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</si>
  <si>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</si>
  <si>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</si>
  <si>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</si>
  <si>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</si>
  <si>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</si>
  <si>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</si>
  <si>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</si>
  <si>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</si>
  <si>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</si>
  <si>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</si>
  <si>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</si>
  <si>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</si>
  <si>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</si>
  <si>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</si>
  <si>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</si>
  <si>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</si>
  <si>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</si>
  <si>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</si>
  <si>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</si>
  <si>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</si>
  <si>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</si>
  <si>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</si>
  <si>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</si>
  <si>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</si>
  <si>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</si>
  <si>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</si>
  <si>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</si>
  <si>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</si>
  <si>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</si>
  <si>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</si>
  <si>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</si>
  <si>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</si>
  <si>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</si>
  <si>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</si>
  <si>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</si>
  <si>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</si>
  <si>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</si>
  <si>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</si>
  <si>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</si>
  <si>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</si>
  <si>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</si>
  <si>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</si>
  <si>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</si>
  <si>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</si>
  <si>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</si>
  <si>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</si>
  <si>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</si>
  <si>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</si>
  <si>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</si>
  <si>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</si>
  <si>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</si>
  <si>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</si>
  <si>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</si>
  <si>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</si>
  <si>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</si>
  <si>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</si>
  <si>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</si>
  <si>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</si>
  <si>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</si>
  <si>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</si>
  <si>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</si>
  <si>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</si>
  <si>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</si>
  <si>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</si>
  <si>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</si>
  <si>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</si>
  <si>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</si>
  <si>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</si>
  <si>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</si>
  <si>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</si>
  <si>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</si>
  <si>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</si>
  <si>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</si>
  <si>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</si>
  <si>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</si>
  <si>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</si>
  <si>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</si>
  <si>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</si>
  <si>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</si>
  <si>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</si>
  <si>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</si>
  <si>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</si>
  <si>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</si>
  <si>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</si>
  <si>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</si>
  <si>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</si>
  <si>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</si>
  <si>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</si>
  <si>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</si>
  <si>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</si>
  <si>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</si>
  <si>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</si>
  <si>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</si>
  <si>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</si>
  <si>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</si>
  <si>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</si>
  <si>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</si>
  <si>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</si>
  <si>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</si>
  <si>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</si>
  <si>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</si>
  <si>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</si>
  <si>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</si>
  <si>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</si>
  <si>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</si>
  <si>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</si>
  <si>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</si>
  <si>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</si>
  <si>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</si>
  <si>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</si>
  <si>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</si>
  <si>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</si>
  <si>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</si>
  <si>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</si>
  <si>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</si>
  <si>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</si>
  <si>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</si>
  <si>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</si>
  <si>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</si>
  <si>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</si>
  <si>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</si>
  <si>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</si>
  <si>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</si>
  <si>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</si>
  <si>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</si>
  <si>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</si>
  <si>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</si>
  <si>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</si>
  <si>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</si>
  <si>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</si>
  <si>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</si>
  <si>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</si>
  <si>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</si>
  <si>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</si>
  <si>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</si>
  <si>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</si>
  <si>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</si>
  <si>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</si>
  <si>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</si>
  <si>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</si>
  <si>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</si>
  <si>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</si>
  <si>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</si>
  <si>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</si>
  <si>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</si>
  <si>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</si>
  <si>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</si>
  <si>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</si>
  <si>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</si>
  <si>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</si>
  <si>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</si>
  <si>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</si>
  <si>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</si>
  <si>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</si>
  <si>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</si>
  <si>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</si>
  <si>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</si>
  <si>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</si>
  <si>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</si>
  <si>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</si>
  <si>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</si>
  <si>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</si>
  <si>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</si>
  <si>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</si>
  <si>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</si>
  <si>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</si>
  <si>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</si>
  <si>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</si>
  <si>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</si>
  <si>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</si>
  <si>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</si>
  <si>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</si>
  <si>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</si>
  <si>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</si>
  <si>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</si>
  <si>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</si>
  <si>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</si>
  <si>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</si>
  <si>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</si>
  <si>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</si>
  <si>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</si>
  <si>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</si>
  <si>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</si>
  <si>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</si>
  <si>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</si>
  <si>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</si>
  <si>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</si>
  <si>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</si>
  <si>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</si>
  <si>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</si>
  <si>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</si>
  <si>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</si>
  <si>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</si>
  <si>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</si>
  <si>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</si>
  <si>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</si>
  <si>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</si>
  <si>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</si>
  <si>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</si>
  <si>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</si>
  <si>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</si>
  <si>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</si>
  <si>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</si>
  <si>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</si>
  <si>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</si>
  <si>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</si>
  <si>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</si>
  <si>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</si>
  <si>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</si>
  <si>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</si>
  <si>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</si>
  <si>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</si>
  <si>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</si>
  <si>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</si>
  <si>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</si>
  <si>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</si>
  <si>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</si>
  <si>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</si>
  <si>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</si>
  <si>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</si>
  <si>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</si>
  <si>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</si>
  <si>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</si>
  <si>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</si>
  <si>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</si>
  <si>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</si>
  <si>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</si>
  <si>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</si>
  <si>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</si>
  <si>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</si>
  <si>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</si>
  <si>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</si>
  <si>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</si>
  <si>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</si>
  <si>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</si>
  <si>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</si>
  <si>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</si>
  <si>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</si>
  <si>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</si>
  <si>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</si>
  <si>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</si>
  <si>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</si>
  <si>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</si>
  <si>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</si>
  <si>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</si>
  <si>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</si>
  <si>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</si>
  <si>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</si>
  <si>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</si>
  <si>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</si>
  <si>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</si>
  <si>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</si>
  <si>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</si>
  <si>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</si>
  <si>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</si>
  <si>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</si>
  <si>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</si>
  <si>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</si>
  <si>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</si>
  <si>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</si>
  <si>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</si>
  <si>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</si>
  <si>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</si>
  <si>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</si>
  <si>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</si>
  <si>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</si>
  <si>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</si>
  <si>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</si>
  <si>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</si>
  <si>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</si>
  <si>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</si>
  <si>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</si>
  <si>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</si>
  <si>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</si>
  <si>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</si>
  <si>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</si>
  <si>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</si>
  <si>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</si>
  <si>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</si>
  <si>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</si>
  <si>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</si>
  <si>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</si>
  <si>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</si>
  <si>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</si>
  <si>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</si>
  <si>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</si>
  <si>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</si>
  <si>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</si>
  <si>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</si>
  <si>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</si>
  <si>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</si>
  <si>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</si>
  <si>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</si>
  <si>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</si>
  <si>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</si>
  <si>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</si>
  <si>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</si>
  <si>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</si>
  <si>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</si>
  <si>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</si>
  <si>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</si>
  <si>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</si>
  <si>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</si>
  <si>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</si>
  <si>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</si>
  <si>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</si>
  <si>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</si>
  <si>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</si>
  <si>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</si>
  <si>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</si>
  <si>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</si>
  <si>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</si>
  <si>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</si>
  <si>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</si>
  <si>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</si>
  <si>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</si>
  <si>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</si>
  <si>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</si>
  <si>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</si>
  <si>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</si>
  <si>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</si>
  <si>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</si>
  <si>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</si>
  <si>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</si>
  <si>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</si>
  <si>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</si>
  <si>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</si>
  <si>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</si>
  <si>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</si>
  <si>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</si>
  <si>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</si>
  <si>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</si>
  <si>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</si>
  <si>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</si>
  <si>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</si>
  <si>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</si>
  <si>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</si>
  <si>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</si>
  <si>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</si>
  <si>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</si>
  <si>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</si>
  <si>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</si>
  <si>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</si>
  <si>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</si>
  <si>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</si>
  <si>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</si>
  <si>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</si>
  <si>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</si>
  <si>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</si>
  <si>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</si>
  <si>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</si>
  <si>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</si>
  <si>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</si>
  <si>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</si>
  <si>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</si>
  <si>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</si>
  <si>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</si>
  <si>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</si>
  <si>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</si>
  <si>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</si>
  <si>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</si>
  <si>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</si>
  <si>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</si>
  <si>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</si>
  <si>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</si>
  <si>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</si>
  <si>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</si>
  <si>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</si>
  <si>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</si>
  <si>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</si>
  <si>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</si>
  <si>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</si>
  <si>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</si>
  <si>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</si>
  <si>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</si>
  <si>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</si>
  <si>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</si>
  <si>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</si>
  <si>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</si>
  <si>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</si>
  <si>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</si>
  <si>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</si>
  <si>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</si>
  <si>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</si>
  <si>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</si>
  <si>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</si>
  <si>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</si>
  <si>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</si>
  <si>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</si>
  <si>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</si>
  <si>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</si>
  <si>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</si>
  <si>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</si>
  <si>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</si>
  <si>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</si>
  <si>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</si>
  <si>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</si>
  <si>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</si>
  <si>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</si>
  <si>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</si>
  <si>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</si>
  <si>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</si>
  <si>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</si>
  <si>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</si>
  <si>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</si>
  <si>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</si>
  <si>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</si>
  <si>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</si>
  <si>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</si>
  <si>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</si>
  <si>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</si>
  <si>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</si>
  <si>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</si>
  <si>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</si>
  <si>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</si>
  <si>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</si>
  <si>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</si>
  <si>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</si>
  <si>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</si>
  <si>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</si>
  <si>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</si>
  <si>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</si>
  <si>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</si>
  <si>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</si>
  <si>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</si>
  <si>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</si>
  <si>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</si>
  <si>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</si>
  <si>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</si>
  <si>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</si>
  <si>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</si>
  <si>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</si>
  <si>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</si>
  <si>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</si>
  <si>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</si>
  <si>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</si>
  <si>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</si>
  <si>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</si>
  <si>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</si>
  <si>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</si>
  <si>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</si>
  <si>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</si>
  <si>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</si>
  <si>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</si>
  <si>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</si>
  <si>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</si>
  <si>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</si>
  <si>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</si>
  <si>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</si>
  <si>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</si>
  <si>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</si>
  <si>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</si>
  <si>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</si>
  <si>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</si>
  <si>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</si>
  <si>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</si>
  <si>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</si>
  <si>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</si>
  <si>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</si>
  <si>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</si>
  <si>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</si>
  <si>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</si>
  <si>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</si>
  <si>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</si>
  <si>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</si>
  <si>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</si>
  <si>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</si>
  <si>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</si>
  <si>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</si>
  <si>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</si>
  <si>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</si>
  <si>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</si>
  <si>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</si>
  <si>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</si>
  <si>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</si>
  <si>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</si>
  <si>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</si>
  <si>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</si>
  <si>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</si>
  <si>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</si>
  <si>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</si>
  <si>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</si>
  <si>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</si>
  <si>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</si>
  <si>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</si>
  <si>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</si>
  <si>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</si>
  <si>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</si>
  <si>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</si>
  <si>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</si>
  <si>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</si>
  <si>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</si>
  <si>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</si>
  <si>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</si>
  <si>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</si>
  <si>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</si>
  <si>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</si>
  <si>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</si>
  <si>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</si>
  <si>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</si>
  <si>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</si>
  <si>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</si>
  <si>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</si>
  <si>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</si>
  <si>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</si>
  <si>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</si>
  <si>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</si>
  <si>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</si>
  <si>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</si>
  <si>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</si>
  <si>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</si>
  <si>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</si>
  <si>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</si>
  <si>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</si>
  <si>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</si>
  <si>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</si>
  <si>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</si>
  <si>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</si>
  <si>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</si>
  <si>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</si>
  <si>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</si>
  <si>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</si>
  <si>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</si>
  <si>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</si>
  <si>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</si>
  <si>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</si>
  <si>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</si>
  <si>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</si>
  <si>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</si>
  <si>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</si>
  <si>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</si>
  <si>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</si>
  <si>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</si>
  <si>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</si>
  <si>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</si>
  <si>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</si>
  <si>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</si>
  <si>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</si>
  <si>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</si>
  <si>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</si>
  <si>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</si>
  <si>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</si>
  <si>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</si>
  <si>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</si>
  <si>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</si>
  <si>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</si>
  <si>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</si>
  <si>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</si>
  <si>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</si>
  <si>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</si>
  <si>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</si>
  <si>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</si>
  <si>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</si>
  <si>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</si>
  <si>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</si>
  <si>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</si>
  <si>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</si>
  <si>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</si>
  <si>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</si>
  <si>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</si>
  <si>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</si>
  <si>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</si>
  <si>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</si>
  <si>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</si>
  <si>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</si>
  <si>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</si>
  <si>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</si>
  <si>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</si>
  <si>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</si>
  <si>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</si>
  <si>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</si>
  <si>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</si>
  <si>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</si>
  <si>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</si>
  <si>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</si>
  <si>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</si>
  <si>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</si>
  <si>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</si>
  <si>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</si>
  <si>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</si>
  <si>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</si>
  <si>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</si>
  <si>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</si>
  <si>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</si>
  <si>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</si>
  <si>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</si>
  <si>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</si>
  <si>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</si>
  <si>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</si>
  <si>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</si>
  <si>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</si>
  <si>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</si>
  <si>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</si>
  <si>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</si>
  <si>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</si>
  <si>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</si>
  <si>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</si>
  <si>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</si>
  <si>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</si>
  <si>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</si>
  <si>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</si>
  <si>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</si>
  <si>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</si>
  <si>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</si>
  <si>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</si>
  <si>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</si>
  <si>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</si>
  <si>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</si>
  <si>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</si>
  <si>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</si>
  <si>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</si>
  <si>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</si>
  <si>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</si>
  <si>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</si>
  <si>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</si>
  <si>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</si>
  <si>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</si>
  <si>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</si>
  <si>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</si>
  <si>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</si>
  <si>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</si>
  <si>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</si>
  <si>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</si>
  <si>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</si>
  <si>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</si>
  <si>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</si>
  <si>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</si>
  <si>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</si>
  <si>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</si>
  <si>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</si>
  <si>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</si>
  <si>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</si>
  <si>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</si>
  <si>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</si>
  <si>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</si>
  <si>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</si>
  <si>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</si>
  <si>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</si>
  <si>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</si>
  <si>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</si>
  <si>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</si>
  <si>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</si>
  <si>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</si>
  <si>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</si>
  <si>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</si>
  <si>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</si>
  <si>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</si>
  <si>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</si>
  <si>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</si>
  <si>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</si>
  <si>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</si>
  <si>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</si>
  <si>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</si>
  <si>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</si>
  <si>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</si>
  <si>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</si>
  <si>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</si>
  <si>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</si>
  <si>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</si>
  <si>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</si>
  <si>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</si>
  <si>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</si>
  <si>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</si>
  <si>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</si>
  <si>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</si>
  <si>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</si>
  <si>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</si>
  <si>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</si>
  <si>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</si>
  <si>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</si>
  <si>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</si>
  <si>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</si>
  <si>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</si>
  <si>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</si>
  <si>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</si>
  <si>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</si>
  <si>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</si>
  <si>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</si>
  <si>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</si>
  <si>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</si>
  <si>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</si>
  <si>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</si>
  <si>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</si>
  <si>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</si>
  <si>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</si>
  <si>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</si>
  <si>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</si>
  <si>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</si>
  <si>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</si>
  <si>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</si>
  <si>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</si>
  <si>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</si>
  <si>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</si>
  <si>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</si>
  <si>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</si>
  <si>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</si>
  <si>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</si>
  <si>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</si>
  <si>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</si>
  <si>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</si>
  <si>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</si>
  <si>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</si>
  <si>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</si>
  <si>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</si>
  <si>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</si>
  <si>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</si>
  <si>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</si>
  <si>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</si>
  <si>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</si>
  <si>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</si>
  <si>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</si>
  <si>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</si>
  <si>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</si>
  <si>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</si>
  <si>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</si>
  <si>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</si>
  <si>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</si>
  <si>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</si>
  <si>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</si>
  <si>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</si>
  <si>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</si>
  <si>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</si>
  <si>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</si>
  <si>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</si>
  <si>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</si>
  <si>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</si>
  <si>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</si>
  <si>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</si>
  <si>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</si>
  <si>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</si>
  <si>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</si>
  <si>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</si>
  <si>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</si>
  <si>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</si>
  <si>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</si>
  <si>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</si>
  <si>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</si>
  <si>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</si>
  <si>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</si>
  <si>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</si>
  <si>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</si>
  <si>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</si>
  <si>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</si>
  <si>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</si>
  <si>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</si>
  <si>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</si>
  <si>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</si>
  <si>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</si>
  <si>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</si>
  <si>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</si>
  <si>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</si>
  <si>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</si>
  <si>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</si>
  <si>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</si>
  <si>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</si>
  <si>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</si>
  <si>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</si>
  <si>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</si>
  <si>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</si>
  <si>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</si>
  <si>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</si>
  <si>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</si>
  <si>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</si>
  <si>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</si>
  <si>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</si>
  <si>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</si>
  <si>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</si>
  <si>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</si>
  <si>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</si>
  <si>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</si>
  <si>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</si>
  <si>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</si>
  <si>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</si>
  <si>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</si>
  <si>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</si>
  <si>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</si>
  <si>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</si>
  <si>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</si>
  <si>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</si>
  <si>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</si>
  <si>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</si>
  <si>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</si>
  <si>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</si>
  <si>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</si>
  <si>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</si>
  <si>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</si>
  <si>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</si>
  <si>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</si>
  <si>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</si>
  <si>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</si>
  <si>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</si>
  <si>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</si>
  <si>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</si>
  <si>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</si>
  <si>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</si>
  <si>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</si>
  <si>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</si>
  <si>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</si>
  <si>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</si>
  <si>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</si>
  <si>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</si>
  <si>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</si>
  <si>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</si>
  <si>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</si>
  <si>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</si>
  <si>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</si>
  <si>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</si>
  <si>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</si>
  <si>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</si>
  <si>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</si>
  <si>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</si>
  <si>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</si>
  <si>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</si>
  <si>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</si>
  <si>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</si>
  <si>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</si>
  <si>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</si>
  <si>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</si>
  <si>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</si>
  <si>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</si>
  <si>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</si>
  <si>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</si>
  <si>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</si>
  <si>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</si>
  <si>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</si>
  <si>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</si>
  <si>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</si>
  <si>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</si>
  <si>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</si>
  <si>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</si>
  <si>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</si>
  <si>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</si>
  <si>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</si>
  <si>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</si>
  <si>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</si>
  <si>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</si>
  <si>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</si>
  <si>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</si>
  <si>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</si>
  <si>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</si>
  <si>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</si>
  <si>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</si>
  <si>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</si>
  <si>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</si>
  <si>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</si>
  <si>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</si>
  <si>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</si>
  <si>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</si>
  <si>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</si>
  <si>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</si>
  <si>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</si>
  <si>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</si>
  <si>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</si>
  <si>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</si>
  <si>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</si>
  <si>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</si>
  <si>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</si>
  <si>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</si>
  <si>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</si>
  <si>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</si>
  <si>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</si>
  <si>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</si>
  <si>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</si>
  <si>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</si>
  <si>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</si>
  <si>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</si>
  <si>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</si>
  <si>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</si>
  <si>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</si>
  <si>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</si>
  <si>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</si>
  <si>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</si>
  <si>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</si>
  <si>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</si>
  <si>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</si>
  <si>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</si>
  <si>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</si>
  <si>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</si>
  <si>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</si>
  <si>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</si>
  <si>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</si>
  <si>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</si>
  <si>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</si>
  <si>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</si>
  <si>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</si>
  <si>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</si>
  <si>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</si>
  <si>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</si>
  <si>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</si>
  <si>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</si>
  <si>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</si>
  <si>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</si>
  <si>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</si>
  <si>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</si>
  <si>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</si>
  <si>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</si>
  <si>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</si>
  <si>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</si>
  <si>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</si>
  <si>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</si>
  <si>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</si>
  <si>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</si>
  <si>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</si>
  <si>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</si>
  <si>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</si>
  <si>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</si>
  <si>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</si>
  <si>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</si>
  <si>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</si>
  <si>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</si>
  <si>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</si>
  <si>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</si>
  <si>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</si>
  <si>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</si>
  <si>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</si>
  <si>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</si>
  <si>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</si>
  <si>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</si>
  <si>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</si>
  <si>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</si>
  <si>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</si>
  <si>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</si>
  <si>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</si>
  <si>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</si>
  <si>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</si>
  <si>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</si>
  <si>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</si>
  <si>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</si>
  <si>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</si>
  <si>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</si>
  <si>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</si>
  <si>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</si>
  <si>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</si>
  <si>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</si>
  <si>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</si>
  <si>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</si>
  <si>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</si>
  <si>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</si>
  <si>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</si>
  <si>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</si>
  <si>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</si>
  <si>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</si>
  <si>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</si>
  <si>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</si>
  <si>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</si>
  <si>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</si>
  <si>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</si>
  <si>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</si>
  <si>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</si>
  <si>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</si>
  <si>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</si>
  <si>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</si>
  <si>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</si>
  <si>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</si>
  <si>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</si>
  <si>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</si>
  <si>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</si>
  <si>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</si>
  <si>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</si>
  <si>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</si>
  <si>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</si>
  <si>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</si>
  <si>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</si>
  <si>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</si>
  <si>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</si>
  <si>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</si>
  <si>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</si>
  <si>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</si>
  <si>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</si>
  <si>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</si>
  <si>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</si>
  <si>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</si>
  <si>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</si>
  <si>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</si>
  <si>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</si>
  <si>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</si>
  <si>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</si>
  <si>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</si>
  <si>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</si>
  <si>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</si>
  <si>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</si>
  <si>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</si>
  <si>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</si>
  <si>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</si>
  <si>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</si>
  <si>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</si>
  <si>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</si>
  <si>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</si>
  <si>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</si>
  <si>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</si>
  <si>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</si>
  <si>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</si>
  <si>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</si>
  <si>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</si>
  <si>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</si>
  <si>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</si>
  <si>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</si>
  <si>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</si>
  <si>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</si>
  <si>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</si>
  <si>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</si>
  <si>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</si>
  <si>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</si>
  <si>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</si>
  <si>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</si>
  <si>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</si>
  <si>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</si>
  <si>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</si>
  <si>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</si>
  <si>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</si>
  <si>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</si>
  <si>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</si>
  <si>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</si>
  <si>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</si>
  <si>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</si>
  <si>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</si>
  <si>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</si>
  <si>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</si>
  <si>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</si>
  <si>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</si>
  <si>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</si>
  <si>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</si>
  <si>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</si>
  <si>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</si>
  <si>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</si>
  <si>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</si>
  <si>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</si>
  <si>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</si>
  <si>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</si>
  <si>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</si>
  <si>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</si>
  <si>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</si>
  <si>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</si>
  <si>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</si>
  <si>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</si>
  <si>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</si>
  <si>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</si>
  <si>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</si>
  <si>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</si>
  <si>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</si>
  <si>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</si>
  <si>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</si>
  <si>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</si>
  <si>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</si>
  <si>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</si>
  <si>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</si>
  <si>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</si>
  <si>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</si>
  <si>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</si>
  <si>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</si>
  <si>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</si>
  <si>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</si>
  <si>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</si>
  <si>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</si>
  <si>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</si>
  <si>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</si>
  <si>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</si>
  <si>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</si>
  <si>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</si>
  <si>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</si>
  <si>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</si>
  <si>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</si>
  <si>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</si>
  <si>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</si>
  <si>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</si>
  <si>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</si>
  <si>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</si>
  <si>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</si>
  <si>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</si>
  <si>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</si>
  <si>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</si>
  <si>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</si>
  <si>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</si>
  <si>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</si>
  <si>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</si>
  <si>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</si>
  <si>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</si>
  <si>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</si>
  <si>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</si>
  <si>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</si>
  <si>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</si>
  <si>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</si>
  <si>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</si>
  <si>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</si>
  <si>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</si>
  <si>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</si>
  <si>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</si>
  <si>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</si>
  <si>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</si>
  <si>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</si>
  <si>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</si>
  <si>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</si>
  <si>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</si>
  <si>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</si>
  <si>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</si>
  <si>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</si>
  <si>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</si>
  <si>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</si>
  <si>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</si>
  <si>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</si>
  <si>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</si>
  <si>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</si>
  <si>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</si>
  <si>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</si>
  <si>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</si>
  <si>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</si>
  <si>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</si>
  <si>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</si>
  <si>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</si>
  <si>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</si>
  <si>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</si>
  <si>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</si>
  <si>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</si>
  <si>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</si>
  <si>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</si>
  <si>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</si>
  <si>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</si>
  <si>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</si>
  <si>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</si>
  <si>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</si>
  <si>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</si>
  <si>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</si>
  <si>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</si>
  <si>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</si>
  <si>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</si>
  <si>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</si>
  <si>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</si>
  <si>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</si>
  <si>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</si>
  <si>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</si>
  <si>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</si>
  <si>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</si>
  <si>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</si>
  <si>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</si>
  <si>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</si>
  <si>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</si>
  <si>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</si>
  <si>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</si>
  <si>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</si>
  <si>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</si>
  <si>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</si>
  <si>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</si>
  <si>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</si>
  <si>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</si>
  <si>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</si>
  <si>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</si>
  <si>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</si>
  <si>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</si>
  <si>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</si>
  <si>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</si>
  <si>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</si>
  <si>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</si>
  <si>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</si>
  <si>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</si>
  <si>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</si>
  <si>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</si>
  <si>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</si>
  <si>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</si>
  <si>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</si>
  <si>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</si>
  <si>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</si>
  <si>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</si>
  <si>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</si>
  <si>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</si>
  <si>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</si>
  <si>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</si>
  <si>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</si>
  <si>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</si>
  <si>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</si>
  <si>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</si>
  <si>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</si>
  <si>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</si>
  <si>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</si>
  <si>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</si>
  <si>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</si>
  <si>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</si>
  <si>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</si>
  <si>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</si>
  <si>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</si>
  <si>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</si>
  <si>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</si>
  <si>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</si>
  <si>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</si>
  <si>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</si>
  <si>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</si>
  <si>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</si>
  <si>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</si>
  <si>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</si>
  <si>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</si>
  <si>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</si>
  <si>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</si>
  <si>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</si>
  <si>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</si>
  <si>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</si>
  <si>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</si>
  <si>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</si>
  <si>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</si>
  <si>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</si>
  <si>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</si>
  <si>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</si>
  <si>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</si>
  <si>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</si>
  <si>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</si>
  <si>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</si>
  <si>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</si>
  <si>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</si>
  <si>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</si>
  <si>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</si>
  <si>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</si>
  <si>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</si>
  <si>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</si>
  <si>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</si>
  <si>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</si>
  <si>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</si>
  <si>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</si>
  <si>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</si>
  <si>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</si>
  <si>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</si>
  <si>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</si>
  <si>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</si>
  <si>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</si>
  <si>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</si>
  <si>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</si>
  <si>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</si>
  <si>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</si>
  <si>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</si>
  <si>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</si>
  <si>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</si>
  <si>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</si>
  <si>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</si>
  <si>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</si>
  <si>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</si>
  <si>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</si>
  <si>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</si>
  <si>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</si>
  <si>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</si>
  <si>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</si>
  <si>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</si>
  <si>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</si>
  <si>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</si>
  <si>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</si>
  <si>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</si>
  <si>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</si>
  <si>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</si>
  <si>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</si>
  <si>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</si>
  <si>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</si>
  <si>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</si>
  <si>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</si>
  <si>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</si>
  <si>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</si>
  <si>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</si>
  <si>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</si>
  <si>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</si>
  <si>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</si>
  <si>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</si>
  <si>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</si>
  <si>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</si>
  <si>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</si>
  <si>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</si>
  <si>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</si>
  <si>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</si>
  <si>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</si>
  <si>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</si>
  <si>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</si>
  <si>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</si>
  <si>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</si>
  <si>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</si>
  <si>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</si>
  <si>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</si>
  <si>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</si>
  <si>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</si>
  <si>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</si>
  <si>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</si>
  <si>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</si>
  <si>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</si>
  <si>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</si>
  <si>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</si>
  <si>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</si>
  <si>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</si>
  <si>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</si>
  <si>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</si>
  <si>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</si>
  <si>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</si>
  <si>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</si>
  <si>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</si>
  <si>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</si>
  <si>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</si>
  <si>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</si>
  <si>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</si>
  <si>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</si>
  <si>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</si>
  <si>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</si>
  <si>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</si>
  <si>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</si>
  <si>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</si>
  <si>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</si>
  <si>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</si>
  <si>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</si>
  <si>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</si>
  <si>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</si>
  <si>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</si>
  <si>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</si>
  <si>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</si>
  <si>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</si>
  <si>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</si>
  <si>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</si>
  <si>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</si>
  <si>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</si>
  <si>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</si>
  <si>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</si>
  <si>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</si>
  <si>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</si>
  <si>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</si>
  <si>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</si>
  <si>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</si>
  <si>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</si>
  <si>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</si>
  <si>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</si>
  <si>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</si>
  <si>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</si>
  <si>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</si>
  <si>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</si>
  <si>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</si>
  <si>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</si>
  <si>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</si>
  <si>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</si>
  <si>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</si>
  <si>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</si>
  <si>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</si>
  <si>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</si>
  <si>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</si>
  <si>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</si>
  <si>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</si>
  <si>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</si>
  <si>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</si>
  <si>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</si>
  <si>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</si>
  <si>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</si>
  <si>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</si>
  <si>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</si>
  <si>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</si>
  <si>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</si>
  <si>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</si>
  <si>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</si>
  <si>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</si>
  <si>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</si>
  <si>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</si>
  <si>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</si>
  <si>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</si>
  <si>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</si>
  <si>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</si>
  <si>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</si>
  <si>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</si>
  <si>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</si>
  <si>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</si>
  <si>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</si>
  <si>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</si>
  <si>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</si>
  <si>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</si>
  <si>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</si>
  <si>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</si>
  <si>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</si>
  <si>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</si>
  <si>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</si>
  <si>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</si>
  <si>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</si>
  <si>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</si>
  <si>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</si>
  <si>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</si>
  <si>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</si>
  <si>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</si>
  <si>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</si>
  <si>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</si>
  <si>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</si>
  <si>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</si>
  <si>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</si>
  <si>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</si>
  <si>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</si>
  <si>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</si>
  <si>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</si>
  <si>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</si>
  <si>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</si>
  <si>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</si>
  <si>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</si>
  <si>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</si>
  <si>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</si>
  <si>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</si>
  <si>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</si>
  <si>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</si>
  <si>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</si>
  <si>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</si>
  <si>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</si>
  <si>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</si>
  <si>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</si>
  <si>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</si>
  <si>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</si>
  <si>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</si>
  <si>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</si>
  <si>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</si>
  <si>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</si>
  <si>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</si>
  <si>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</si>
  <si>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</si>
  <si>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</si>
  <si>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</si>
  <si>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</si>
  <si>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</si>
  <si>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</si>
  <si>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</si>
  <si>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</si>
  <si>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</si>
  <si>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</si>
  <si>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</si>
  <si>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</si>
  <si>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</si>
  <si>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</si>
  <si>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</si>
  <si>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</si>
  <si>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</si>
  <si>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</si>
  <si>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</si>
  <si>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</si>
  <si>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</si>
  <si>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</si>
  <si>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</si>
  <si>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</si>
  <si>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</si>
  <si>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</si>
  <si>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</si>
  <si>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</si>
  <si>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</si>
  <si>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</si>
  <si>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</si>
  <si>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</si>
  <si>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</si>
  <si>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</si>
  <si>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</si>
  <si>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</si>
  <si>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</si>
  <si>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</si>
  <si>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</si>
  <si>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</si>
  <si>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</si>
  <si>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</si>
  <si>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</si>
  <si>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</si>
  <si>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</si>
  <si>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</si>
  <si>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</si>
  <si>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</si>
  <si>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</si>
  <si>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</si>
  <si>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</si>
  <si>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</si>
  <si>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</si>
  <si>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</si>
  <si>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</si>
  <si>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</si>
  <si>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</si>
  <si>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</si>
  <si>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</si>
  <si>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</si>
  <si>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</si>
  <si>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</si>
  <si>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</si>
  <si>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</si>
  <si>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</si>
  <si>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</si>
  <si>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</si>
  <si>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</si>
  <si>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</si>
  <si>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</si>
  <si>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</si>
  <si>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</si>
  <si>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</si>
  <si>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</si>
  <si>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</si>
  <si>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</si>
  <si>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</si>
  <si>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</si>
  <si>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</si>
  <si>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</si>
  <si>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</si>
  <si>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</si>
  <si>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</si>
  <si>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</si>
  <si>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</si>
  <si>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</si>
  <si>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</si>
  <si>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</si>
  <si>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</si>
  <si>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</si>
  <si>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</si>
  <si>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</si>
  <si>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</si>
  <si>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</si>
  <si>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</si>
  <si>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</si>
  <si>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</si>
  <si>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</si>
  <si>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</si>
  <si>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</si>
  <si>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</si>
  <si>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</si>
  <si>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</si>
  <si>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</si>
  <si>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</si>
  <si>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</si>
  <si>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</si>
  <si>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</si>
  <si>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</si>
  <si>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</si>
  <si>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</si>
  <si>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</si>
  <si>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</si>
  <si>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</si>
  <si>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</si>
  <si>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</si>
  <si>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</si>
  <si>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</si>
  <si>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</si>
  <si>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</si>
  <si>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</si>
  <si>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</si>
  <si>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</si>
  <si>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</si>
  <si>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</si>
  <si>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</si>
  <si>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</si>
  <si>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</si>
  <si>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</si>
  <si>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</si>
  <si>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</si>
  <si>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</si>
  <si>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</si>
  <si>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</si>
  <si>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</si>
  <si>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</si>
  <si>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</si>
  <si>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</si>
  <si>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</si>
  <si>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</si>
  <si>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</si>
  <si>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</si>
  <si>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</si>
  <si>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</si>
  <si>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</si>
  <si>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</si>
  <si>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</si>
  <si>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</si>
  <si>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</si>
  <si>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</si>
  <si>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</si>
  <si>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</si>
  <si>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</si>
  <si>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</si>
  <si>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</si>
  <si>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</si>
  <si>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</si>
  <si>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</si>
  <si>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</si>
  <si>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</si>
  <si>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</si>
  <si>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</si>
  <si>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</si>
  <si>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</si>
  <si>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</si>
  <si>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</si>
  <si>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</si>
  <si>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</si>
  <si>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</si>
  <si>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</si>
  <si>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</si>
  <si>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</si>
  <si>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</si>
  <si>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</si>
  <si>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</si>
  <si>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</si>
  <si>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</si>
  <si>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</si>
  <si>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</si>
  <si>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</si>
  <si>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</si>
  <si>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</si>
  <si>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</si>
  <si>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</si>
  <si>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</si>
  <si>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</si>
  <si>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</si>
  <si>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</si>
  <si>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</si>
  <si>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</si>
  <si>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</si>
  <si>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</si>
  <si>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</si>
  <si>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</si>
  <si>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</si>
  <si>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</si>
  <si>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</si>
  <si>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</si>
  <si>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</si>
  <si>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</si>
  <si>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</si>
  <si>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</si>
  <si>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</si>
  <si>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</si>
  <si>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</si>
  <si>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</si>
  <si>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</si>
  <si>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</si>
  <si>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</si>
  <si>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</si>
  <si>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</si>
  <si>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</si>
  <si>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</si>
  <si>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</si>
  <si>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</si>
  <si>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</si>
  <si>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</si>
  <si>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</si>
  <si>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</si>
  <si>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</si>
  <si>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</si>
  <si>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</si>
  <si>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</si>
  <si>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</si>
  <si>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</si>
  <si>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</si>
  <si>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</si>
  <si>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</si>
  <si>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</si>
  <si>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</si>
  <si>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</si>
  <si>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</si>
  <si>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</si>
  <si>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</si>
  <si>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</si>
  <si>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</si>
  <si>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</si>
  <si>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</si>
  <si>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</si>
  <si>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</si>
  <si>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</si>
  <si>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</si>
  <si>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</si>
  <si>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</si>
  <si>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</si>
  <si>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</si>
  <si>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</si>
  <si>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</si>
  <si>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</si>
  <si>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</si>
  <si>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</si>
  <si>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</si>
  <si>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</si>
  <si>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</si>
  <si>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</si>
  <si>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</si>
  <si>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</si>
  <si>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</si>
  <si>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</si>
  <si>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</si>
  <si>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</si>
  <si>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</si>
  <si>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</si>
  <si>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</si>
  <si>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</si>
  <si>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</si>
  <si>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</si>
  <si>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</si>
  <si>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</si>
  <si>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</si>
  <si>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</si>
  <si>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</si>
  <si>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</si>
  <si>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</si>
  <si>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</si>
  <si>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</si>
  <si>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</si>
  <si>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</si>
  <si>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</si>
  <si>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</si>
  <si>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</si>
  <si>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</si>
  <si>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</si>
  <si>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</si>
  <si>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</si>
  <si>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</si>
  <si>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</si>
  <si>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</si>
  <si>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</si>
  <si>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</si>
  <si>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</si>
  <si>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</si>
  <si>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</si>
  <si>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</si>
  <si>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</si>
  <si>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</si>
  <si>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</si>
  <si>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</si>
  <si>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</si>
  <si>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</si>
  <si>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</si>
  <si>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</si>
  <si>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</si>
  <si>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</si>
  <si>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</si>
  <si>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</si>
  <si>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</si>
  <si>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</si>
  <si>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</si>
  <si>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</si>
  <si>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</si>
  <si>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</si>
  <si>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</si>
  <si>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</si>
  <si>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</si>
  <si>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</si>
  <si>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</si>
  <si>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</si>
  <si>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</si>
  <si>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</si>
  <si>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</si>
  <si>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</si>
  <si>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</si>
  <si>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</si>
  <si>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</si>
  <si>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</si>
  <si>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</si>
  <si>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</si>
  <si>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</si>
  <si>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</si>
  <si>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</si>
  <si>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</si>
  <si>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</si>
  <si>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</si>
  <si>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</si>
  <si>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</si>
  <si>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</si>
  <si>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</si>
  <si>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</si>
  <si>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</si>
  <si>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</si>
  <si>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</si>
  <si>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</si>
  <si>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</si>
  <si>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</si>
  <si>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</si>
  <si>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</si>
  <si>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</si>
  <si>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</si>
  <si>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</si>
  <si>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</si>
  <si>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</si>
  <si>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</si>
  <si>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</si>
  <si>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</si>
  <si>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</si>
  <si>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</si>
  <si>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</si>
  <si>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</si>
  <si>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</si>
  <si>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</si>
  <si>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</si>
  <si>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</si>
  <si>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</si>
  <si>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</si>
  <si>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</si>
  <si>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</si>
  <si>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</si>
  <si>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</si>
  <si>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</si>
  <si>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</si>
  <si>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</si>
  <si>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</si>
  <si>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</si>
  <si>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</si>
  <si>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</si>
  <si>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</si>
  <si>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</si>
  <si>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</si>
  <si>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</si>
  <si>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</si>
  <si>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</si>
  <si>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</si>
  <si>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</si>
  <si>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</si>
  <si>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</si>
  <si>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</si>
  <si>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</si>
  <si>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</si>
  <si>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</si>
  <si>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</si>
  <si>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</si>
  <si>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</si>
  <si>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</si>
  <si>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</si>
  <si>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</si>
  <si>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</si>
  <si>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</si>
  <si>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</si>
  <si>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</si>
  <si>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</si>
  <si>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</si>
  <si>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</si>
  <si>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</si>
  <si>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</si>
  <si>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</si>
  <si>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</si>
  <si>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</si>
  <si>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</si>
  <si>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</si>
  <si>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</si>
  <si>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</si>
  <si>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</si>
  <si>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</si>
  <si>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</si>
  <si>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</si>
  <si>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</si>
  <si>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</si>
  <si>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</si>
  <si>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</si>
  <si>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</si>
  <si>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</si>
  <si>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</si>
  <si>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</si>
  <si>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</si>
  <si>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</si>
  <si>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</si>
  <si>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</si>
  <si>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</si>
  <si>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</si>
  <si>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</si>
  <si>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</si>
  <si>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</si>
  <si>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</si>
  <si>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</si>
  <si>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</si>
  <si>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</si>
  <si>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</si>
  <si>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</si>
  <si>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</si>
  <si>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</si>
  <si>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</si>
  <si>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</si>
  <si>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</si>
  <si>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</si>
  <si>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</si>
  <si>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</si>
  <si>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</si>
  <si>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</si>
  <si>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</si>
  <si>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</si>
  <si>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</si>
  <si>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</si>
  <si>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</si>
  <si>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</si>
  <si>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</si>
  <si>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</si>
  <si>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</si>
  <si>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</si>
  <si>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</si>
  <si>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</si>
  <si>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</si>
  <si>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</si>
  <si>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</si>
  <si>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</si>
  <si>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</si>
  <si>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</si>
  <si>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</si>
  <si>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</si>
  <si>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</si>
  <si>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</si>
  <si>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</si>
  <si>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</si>
  <si>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</si>
  <si>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</si>
  <si>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</si>
  <si>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</si>
  <si>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</si>
  <si>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</si>
  <si>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</si>
  <si>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</si>
  <si>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</si>
  <si>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</si>
  <si>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</si>
  <si>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</si>
  <si>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</si>
  <si>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</si>
  <si>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</si>
  <si>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</si>
  <si>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</si>
  <si>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</si>
  <si>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</si>
  <si>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</si>
  <si>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</si>
  <si>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</si>
  <si>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</si>
  <si>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</si>
  <si>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</si>
  <si>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</si>
  <si>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</si>
  <si>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</si>
  <si>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</si>
  <si>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</si>
  <si>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</si>
  <si>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</si>
  <si>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</si>
  <si>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</si>
  <si>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</si>
  <si>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</si>
  <si>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</si>
  <si>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</si>
  <si>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</si>
  <si>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</si>
  <si>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</si>
  <si>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</si>
  <si>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</si>
  <si>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</si>
  <si>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</si>
  <si>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</si>
  <si>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</si>
  <si>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</si>
  <si>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</si>
  <si>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</si>
  <si>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</si>
  <si>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</si>
  <si>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</si>
  <si>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</si>
  <si>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</si>
  <si>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</si>
  <si>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</si>
  <si>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</si>
  <si>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</si>
  <si>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</si>
  <si>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</si>
  <si>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</si>
  <si>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</si>
  <si>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</si>
  <si>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</si>
  <si>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</si>
  <si>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</si>
  <si>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</si>
  <si>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</si>
  <si>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</si>
  <si>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</si>
  <si>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</si>
  <si>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</si>
  <si>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</si>
  <si>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</si>
  <si>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</si>
  <si>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</si>
  <si>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</si>
  <si>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</si>
  <si>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</si>
  <si>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</si>
  <si>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</si>
  <si>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</si>
  <si>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</si>
  <si>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</si>
  <si>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</si>
  <si>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</si>
  <si>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</si>
  <si>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</si>
  <si>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</si>
  <si>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</si>
  <si>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</si>
  <si>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</si>
  <si>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</si>
  <si>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</si>
  <si>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</si>
  <si>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</si>
  <si>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</si>
  <si>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</si>
  <si>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</si>
  <si>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</si>
  <si>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</si>
  <si>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</si>
  <si>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</si>
  <si>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</si>
  <si>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</si>
  <si>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</si>
  <si>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</si>
  <si>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</si>
  <si>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</si>
  <si>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</si>
  <si>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</si>
  <si>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</si>
  <si>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</si>
  <si>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</si>
  <si>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</si>
  <si>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</si>
  <si>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</si>
  <si>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</si>
  <si>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</si>
  <si>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</si>
  <si>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</si>
  <si>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</si>
  <si>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</si>
  <si>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</si>
  <si>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</si>
  <si>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</si>
  <si>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</si>
  <si>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</si>
  <si>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</si>
  <si>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</si>
  <si>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</si>
  <si>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</si>
  <si>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</si>
  <si>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</si>
  <si>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</si>
  <si>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</si>
  <si>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</si>
  <si>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</si>
  <si>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</si>
  <si>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</si>
  <si>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</si>
  <si>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</si>
  <si>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</si>
  <si>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</si>
  <si>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</si>
  <si>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</si>
  <si>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</si>
  <si>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</si>
  <si>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</si>
  <si>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</si>
  <si>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</si>
  <si>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</si>
  <si>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</si>
  <si>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</si>
  <si>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</si>
  <si>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</si>
  <si>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</si>
  <si>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</si>
  <si>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</si>
  <si>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</si>
  <si>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</si>
  <si>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</si>
  <si>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</si>
  <si>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</si>
  <si>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</si>
  <si>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</si>
  <si>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</si>
  <si>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</si>
  <si>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</si>
  <si>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</si>
  <si>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</si>
  <si>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</si>
  <si>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</si>
  <si>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</si>
  <si>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</si>
  <si>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</si>
  <si>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</si>
  <si>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</si>
  <si>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</si>
  <si>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</si>
  <si>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</si>
  <si>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</si>
  <si>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</si>
  <si>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</si>
  <si>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</si>
  <si>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</si>
  <si>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</si>
  <si>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</si>
  <si>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</si>
  <si>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</si>
  <si>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</si>
  <si>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</si>
  <si>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</si>
  <si>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</si>
  <si>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</si>
  <si>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</si>
  <si>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</si>
  <si>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</si>
  <si>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</si>
  <si>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</si>
  <si>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</si>
  <si>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</si>
  <si>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</si>
  <si>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</si>
  <si>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</si>
  <si>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</si>
  <si>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</si>
  <si>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</si>
  <si>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</si>
  <si>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</si>
  <si>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</si>
  <si>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</si>
  <si>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</si>
  <si>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</si>
  <si>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</si>
  <si>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</si>
  <si>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</si>
  <si>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</si>
  <si>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</si>
  <si>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</si>
  <si>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</si>
  <si>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</si>
  <si>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</si>
  <si>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</si>
  <si>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</si>
  <si>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</si>
  <si>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</si>
  <si>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</si>
  <si>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</si>
  <si>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</si>
  <si>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</si>
  <si>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</si>
  <si>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</si>
  <si>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</si>
  <si>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</si>
  <si>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</si>
  <si>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</si>
  <si>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</si>
  <si>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</si>
  <si>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</si>
  <si>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</si>
  <si>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</si>
  <si>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</si>
  <si>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</si>
  <si>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</si>
  <si>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</si>
  <si>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</si>
  <si>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</si>
  <si>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</si>
  <si>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</si>
  <si>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</si>
  <si>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</si>
  <si>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</si>
  <si>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</si>
  <si>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</si>
  <si>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</si>
  <si>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</si>
  <si>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</si>
  <si>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</si>
  <si>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</si>
  <si>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</si>
  <si>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</si>
  <si>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</si>
  <si>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</si>
  <si>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</si>
  <si>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</si>
  <si>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</si>
  <si>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</si>
  <si>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</si>
  <si>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</si>
  <si>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</si>
  <si>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</si>
  <si>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</si>
  <si>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</si>
  <si>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</si>
  <si>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</si>
  <si>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</si>
  <si>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</si>
  <si>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</si>
  <si>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</si>
  <si>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</si>
  <si>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</si>
  <si>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</si>
  <si>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</si>
  <si>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</si>
  <si>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</si>
  <si>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</si>
  <si>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</si>
  <si>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</si>
  <si>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</si>
  <si>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</si>
  <si>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</si>
  <si>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</si>
  <si>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</si>
  <si>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</si>
  <si>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</si>
  <si>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</si>
  <si>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</si>
  <si>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</si>
  <si>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</si>
  <si>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</si>
  <si>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</si>
  <si>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</si>
  <si>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</si>
  <si>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</si>
  <si>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</si>
  <si>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</si>
  <si>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</si>
  <si>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</si>
  <si>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</si>
  <si>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</si>
  <si>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</si>
  <si>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</si>
  <si>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</si>
  <si>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</si>
  <si>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</si>
  <si>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</si>
  <si>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</si>
  <si>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</si>
  <si>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</si>
  <si>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</si>
  <si>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</si>
  <si>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</si>
  <si>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</si>
  <si>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</si>
  <si>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</si>
  <si>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</si>
  <si>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</si>
  <si>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</si>
  <si>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</si>
  <si>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</si>
  <si>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</si>
  <si>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</si>
  <si>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</si>
  <si>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</si>
  <si>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</si>
  <si>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</si>
  <si>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</si>
  <si>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</si>
  <si>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</si>
  <si>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</si>
  <si>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</si>
  <si>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</si>
  <si>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</si>
  <si>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</si>
  <si>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</si>
  <si>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</si>
  <si>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</si>
  <si>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</si>
  <si>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</si>
  <si>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</si>
  <si>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</si>
  <si>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</si>
  <si>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</si>
  <si>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</si>
  <si>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</si>
  <si>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</si>
  <si>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</si>
  <si>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</si>
  <si>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</si>
  <si>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</si>
  <si>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</si>
  <si>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</si>
  <si>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</si>
  <si>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</si>
  <si>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</si>
  <si>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</si>
  <si>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</si>
  <si>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</si>
  <si>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</si>
  <si>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</si>
  <si>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</si>
  <si>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</si>
  <si>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</si>
  <si>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</si>
  <si>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</si>
  <si>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</si>
  <si>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</si>
  <si>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</si>
  <si>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</si>
  <si>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</si>
  <si>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</si>
  <si>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</si>
  <si>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</si>
  <si>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</si>
  <si>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</si>
  <si>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</si>
  <si>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</si>
  <si>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</si>
  <si>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</si>
  <si>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</si>
  <si>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</si>
  <si>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</si>
  <si>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</si>
  <si>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</si>
  <si>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</si>
  <si>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</si>
  <si>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</si>
  <si>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</si>
  <si>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</si>
  <si>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</si>
  <si>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</si>
  <si>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</si>
  <si>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</si>
  <si>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</si>
  <si>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</si>
  <si>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</si>
  <si>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</si>
  <si>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</si>
  <si>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</si>
  <si>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</si>
  <si>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</si>
  <si>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</si>
  <si>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</si>
  <si>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</si>
  <si>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</si>
  <si>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</si>
  <si>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</si>
  <si>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</si>
  <si>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</si>
  <si>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</si>
  <si>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</si>
  <si>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</si>
  <si>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</si>
  <si>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</si>
  <si>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</si>
  <si>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</si>
  <si>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</si>
  <si>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</si>
  <si>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</si>
  <si>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</si>
  <si>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</si>
  <si>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</si>
  <si>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</si>
  <si>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</si>
  <si>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</si>
  <si>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</si>
  <si>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</si>
  <si>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</si>
  <si>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</si>
  <si>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</si>
  <si>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</si>
  <si>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</si>
  <si>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</si>
  <si>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</si>
  <si>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</si>
  <si>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</si>
  <si>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</si>
  <si>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</si>
  <si>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</si>
  <si>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</si>
  <si>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</si>
  <si>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</si>
  <si>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</si>
  <si>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</si>
  <si>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</si>
  <si>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</si>
  <si>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</si>
  <si>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</si>
  <si>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</si>
  <si>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</si>
  <si>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</si>
  <si>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</si>
  <si>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</si>
  <si>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</si>
  <si>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</si>
  <si>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</si>
  <si>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</si>
  <si>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</si>
  <si>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</si>
  <si>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</si>
  <si>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</si>
  <si>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</si>
  <si>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</si>
  <si>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</si>
  <si>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</si>
  <si>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</si>
  <si>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</si>
  <si>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</si>
  <si>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</si>
  <si>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</si>
  <si>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</si>
  <si>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</si>
  <si>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</si>
  <si>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</si>
  <si>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</si>
  <si>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</si>
  <si>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</si>
  <si>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</si>
  <si>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</si>
  <si>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</si>
  <si>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</si>
  <si>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</si>
  <si>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</si>
  <si>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</si>
  <si>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</si>
  <si>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</si>
  <si>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</si>
  <si>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</si>
  <si>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</si>
  <si>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</si>
  <si>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</si>
  <si>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</si>
  <si>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</si>
  <si>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</si>
  <si>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</si>
  <si>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</si>
  <si>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</si>
  <si>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</si>
  <si>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</si>
  <si>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</si>
  <si>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</si>
  <si>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</si>
  <si>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</si>
  <si>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</si>
  <si>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</si>
  <si>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</si>
  <si>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</si>
  <si>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</si>
  <si>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</si>
  <si>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</si>
  <si>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</si>
  <si>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</si>
  <si>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</si>
  <si>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</si>
  <si>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</si>
  <si>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</si>
  <si>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</si>
  <si>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</si>
  <si>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</si>
  <si>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</si>
  <si>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</si>
  <si>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</si>
  <si>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</si>
  <si>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</si>
  <si>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</si>
  <si>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</si>
  <si>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</si>
  <si>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</si>
  <si>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</si>
  <si>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</si>
  <si>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</si>
  <si>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</si>
  <si>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</si>
  <si>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</si>
  <si>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</si>
  <si>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</si>
  <si>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</si>
  <si>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</si>
  <si>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</si>
  <si>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</si>
  <si>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</si>
  <si>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</si>
  <si>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</si>
  <si>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</si>
  <si>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</si>
  <si>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</si>
  <si>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</si>
  <si>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</si>
  <si>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</si>
  <si>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</si>
  <si>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</si>
  <si>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</si>
  <si>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</si>
  <si>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</si>
  <si>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</si>
  <si>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</si>
  <si>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</si>
  <si>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</si>
  <si>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</si>
  <si>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</si>
  <si>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</si>
  <si>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</si>
  <si>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</si>
  <si>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</si>
  <si>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</si>
  <si>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</si>
  <si>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</si>
  <si>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</si>
  <si>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</si>
  <si>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</si>
  <si>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</si>
  <si>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</si>
  <si>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</si>
  <si>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</si>
  <si>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</si>
  <si>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</si>
  <si>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</si>
  <si>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</si>
  <si>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</si>
  <si>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</si>
  <si>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</si>
  <si>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</si>
  <si>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</si>
  <si>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</si>
  <si>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</si>
  <si>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</si>
  <si>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</si>
  <si>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</si>
  <si>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</si>
  <si>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</si>
  <si>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</si>
  <si>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</si>
  <si>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</si>
  <si>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</si>
  <si>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</si>
  <si>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</si>
  <si>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</si>
  <si>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</si>
  <si>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</si>
  <si>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</si>
  <si>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</si>
  <si>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</si>
  <si>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</si>
  <si>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</si>
  <si>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</si>
  <si>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</si>
  <si>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</si>
  <si>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</si>
  <si>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</si>
  <si>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</si>
  <si>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</si>
  <si>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</si>
  <si>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</si>
  <si>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</si>
  <si>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</si>
  <si>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</si>
  <si>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</si>
  <si>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</si>
  <si>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</si>
  <si>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</si>
  <si>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</si>
  <si>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</si>
  <si>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</si>
  <si>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</si>
  <si>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</si>
  <si>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</si>
  <si>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</si>
  <si>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</si>
  <si>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</si>
  <si>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</si>
  <si>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</si>
  <si>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</si>
  <si>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</si>
  <si>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</si>
  <si>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</si>
  <si>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</si>
  <si>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</si>
  <si>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</si>
  <si>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</si>
  <si>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</si>
  <si>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</si>
  <si>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</si>
  <si>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</si>
  <si>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</si>
  <si>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</si>
  <si>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</si>
  <si>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</si>
  <si>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</si>
  <si>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</si>
  <si>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</si>
  <si>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</si>
  <si>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</si>
  <si>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</si>
  <si>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</si>
  <si>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</si>
  <si>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</si>
  <si>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</si>
  <si>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</si>
  <si>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</si>
  <si>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</si>
  <si>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</si>
  <si>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</si>
  <si>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</si>
  <si>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</si>
  <si>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</si>
  <si>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</si>
  <si>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</si>
  <si>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</si>
  <si>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</si>
  <si>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</si>
  <si>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</si>
  <si>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</si>
  <si>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</si>
  <si>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</si>
  <si>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</si>
  <si>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</si>
  <si>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</si>
  <si>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</si>
  <si>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</si>
  <si>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</si>
  <si>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</si>
  <si>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</si>
  <si>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</si>
  <si>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</si>
  <si>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</si>
  <si>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</si>
  <si>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</si>
  <si>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</si>
  <si>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</si>
  <si>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</si>
  <si>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</si>
  <si>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</si>
  <si>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</si>
  <si>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</si>
  <si>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</si>
  <si>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</si>
  <si>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</si>
  <si>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</si>
  <si>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</si>
  <si>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</si>
  <si>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</si>
  <si>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</si>
  <si>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</si>
  <si>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</si>
  <si>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</si>
  <si>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</si>
  <si>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</si>
  <si>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</si>
  <si>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</si>
  <si>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</si>
  <si>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</si>
  <si>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</si>
  <si>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</si>
  <si>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</si>
  <si>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</si>
  <si>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</si>
  <si>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</si>
  <si>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</si>
  <si>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</si>
  <si>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</si>
  <si>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</si>
  <si>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</si>
  <si>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</si>
  <si>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</si>
  <si>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</si>
  <si>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</si>
  <si>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</si>
  <si>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</si>
  <si>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</si>
  <si>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</si>
  <si>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</si>
  <si>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</si>
  <si>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</si>
  <si>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</si>
  <si>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</si>
  <si>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</si>
  <si>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</si>
  <si>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</si>
  <si>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</si>
  <si>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</si>
  <si>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</si>
  <si>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</si>
  <si>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</si>
  <si>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</si>
  <si>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</si>
  <si>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</si>
  <si>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</si>
  <si>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</si>
  <si>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</si>
  <si>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</si>
  <si>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</si>
  <si>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</si>
  <si>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</si>
  <si>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</si>
  <si>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</si>
  <si>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</si>
  <si>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</si>
  <si>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</si>
  <si>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</si>
  <si>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</si>
  <si>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</si>
  <si>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</si>
  <si>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</si>
  <si>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</si>
  <si>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</si>
  <si>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</si>
  <si>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</si>
  <si>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</si>
  <si>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</si>
  <si>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</si>
  <si>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</si>
  <si>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</si>
  <si>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</si>
  <si>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</si>
  <si>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</si>
  <si>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</si>
  <si>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</si>
  <si>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</si>
  <si>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</si>
  <si>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</si>
  <si>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</si>
  <si>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</si>
  <si>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</si>
  <si>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</si>
  <si>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</si>
  <si>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</si>
  <si>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</si>
  <si>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</si>
  <si>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</si>
  <si>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</si>
  <si>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</si>
  <si>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</si>
  <si>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</si>
  <si>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</si>
  <si>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</si>
  <si>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</si>
  <si>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</si>
  <si>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</si>
  <si>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</si>
  <si>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</si>
  <si>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</si>
  <si>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</si>
  <si>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</si>
  <si>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</si>
  <si>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</si>
  <si>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</si>
  <si>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</si>
  <si>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</si>
  <si>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</si>
  <si>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</si>
  <si>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</si>
  <si>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</si>
  <si>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</si>
  <si>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</si>
  <si>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</si>
  <si>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</si>
  <si>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</si>
  <si>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</si>
  <si>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</si>
  <si>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</si>
  <si>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</si>
  <si>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</si>
  <si>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</si>
  <si>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</si>
  <si>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</si>
  <si>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</si>
  <si>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</si>
  <si>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</si>
  <si>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</si>
  <si>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</si>
  <si>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</si>
  <si>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</si>
  <si>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</si>
  <si>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</si>
  <si>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</si>
  <si>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</si>
  <si>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</si>
  <si>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</si>
  <si>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</si>
  <si>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</si>
  <si>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</si>
  <si>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</si>
  <si>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</si>
  <si>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</si>
  <si>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</si>
  <si>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</si>
  <si>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</si>
  <si>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</si>
  <si>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</si>
  <si>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</si>
  <si>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</si>
  <si>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</si>
  <si>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</si>
  <si>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</si>
  <si>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</si>
  <si>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</si>
  <si>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</si>
  <si>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</si>
  <si>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</si>
  <si>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</si>
  <si>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</si>
  <si>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</si>
  <si>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</si>
  <si>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</si>
  <si>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</si>
  <si>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</si>
  <si>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</si>
  <si>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</si>
  <si>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</si>
  <si>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</si>
  <si>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</si>
  <si>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</si>
  <si>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</si>
  <si>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</si>
  <si>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</si>
  <si>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</si>
  <si>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</si>
  <si>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</si>
  <si>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</si>
  <si>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</si>
  <si>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</si>
  <si>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</si>
  <si>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</si>
  <si>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</si>
  <si>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</si>
  <si>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</si>
  <si>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</si>
  <si>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</si>
  <si>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</si>
  <si>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</si>
  <si>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</si>
  <si>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</si>
  <si>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</si>
  <si>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</si>
  <si>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</si>
  <si>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</si>
  <si>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</si>
  <si>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</si>
  <si>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</si>
  <si>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</si>
  <si>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</si>
  <si>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</si>
  <si>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</si>
  <si>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</si>
  <si>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</si>
  <si>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</si>
  <si>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</si>
  <si>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</si>
  <si>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</si>
  <si>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</si>
  <si>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</si>
  <si>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</si>
  <si>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</si>
  <si>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</si>
  <si>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</si>
  <si>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</si>
  <si>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</si>
  <si>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</si>
  <si>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</si>
  <si>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</si>
  <si>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</si>
  <si>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</si>
  <si>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</si>
  <si>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</si>
  <si>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</si>
  <si>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</si>
  <si>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</si>
  <si>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</si>
  <si>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</si>
  <si>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</si>
  <si>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</si>
  <si>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</si>
  <si>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</si>
  <si>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</si>
  <si>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</si>
  <si>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</si>
  <si>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</si>
  <si>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</si>
  <si>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</si>
  <si>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</si>
  <si>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</si>
  <si>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</si>
  <si>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</si>
  <si>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</si>
  <si>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</si>
  <si>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</si>
  <si>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</si>
  <si>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</si>
  <si>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</si>
  <si>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</si>
  <si>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</si>
  <si>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</si>
  <si>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</si>
  <si>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</si>
  <si>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</si>
  <si>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</si>
  <si>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</si>
  <si>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</si>
  <si>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</si>
  <si>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</si>
  <si>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</si>
  <si>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</si>
  <si>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</si>
  <si>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</si>
  <si>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</si>
  <si>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</si>
  <si>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</si>
  <si>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</si>
  <si>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</si>
  <si>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</si>
  <si>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</si>
  <si>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</si>
  <si>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</si>
  <si>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</si>
  <si>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</si>
  <si>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</si>
  <si>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</si>
  <si>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</si>
  <si>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</si>
  <si>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</si>
  <si>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</si>
  <si>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</si>
  <si>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</si>
  <si>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</si>
  <si>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</si>
  <si>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</si>
  <si>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</si>
  <si>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</si>
  <si>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</si>
  <si>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</si>
  <si>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</si>
  <si>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</si>
  <si>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</si>
  <si>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</si>
  <si>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</si>
  <si>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</si>
  <si>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</si>
  <si>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</si>
  <si>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</si>
  <si>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</si>
  <si>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</si>
  <si>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</si>
  <si>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</si>
  <si>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</si>
  <si>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</si>
  <si>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</si>
  <si>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</si>
  <si>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</si>
  <si>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</si>
  <si>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</si>
  <si>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</si>
  <si>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</si>
  <si>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</si>
  <si>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</si>
  <si>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</si>
  <si>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</si>
  <si>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</si>
  <si>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</si>
  <si>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</si>
  <si>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</si>
  <si>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</si>
  <si>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</si>
  <si>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</si>
  <si>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</si>
  <si>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</si>
  <si>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</si>
  <si>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</si>
  <si>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</si>
  <si>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</si>
  <si>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</si>
  <si>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</si>
  <si>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</si>
  <si>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</si>
  <si>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</si>
  <si>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</si>
  <si>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</si>
  <si>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</si>
  <si>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</si>
  <si>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</si>
  <si>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</si>
  <si>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</si>
  <si>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</si>
  <si>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</si>
  <si>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</si>
  <si>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</si>
  <si>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</si>
  <si>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</si>
  <si>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</si>
  <si>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</si>
  <si>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</si>
  <si>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</si>
  <si>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</si>
  <si>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</si>
  <si>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</si>
  <si>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</si>
  <si>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</si>
  <si>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</si>
  <si>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</si>
  <si>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</si>
  <si>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</si>
  <si>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</si>
  <si>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</si>
  <si>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</si>
  <si>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</si>
  <si>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</si>
  <si>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</si>
  <si>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</si>
  <si>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</si>
  <si>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</si>
  <si>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</si>
  <si>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</si>
  <si>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</si>
  <si>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</si>
  <si>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</si>
  <si>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</si>
  <si>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</si>
  <si>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</si>
  <si>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</si>
  <si>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</si>
  <si>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</si>
  <si>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</si>
  <si>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</si>
  <si>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</si>
  <si>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</si>
  <si>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</si>
  <si>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</si>
  <si>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</si>
  <si>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</si>
  <si>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</si>
  <si>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</si>
  <si>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</si>
  <si>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</si>
  <si>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</si>
  <si>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</si>
  <si>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</si>
  <si>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</si>
  <si>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</si>
  <si>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</si>
  <si>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</si>
  <si>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</si>
  <si>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</si>
  <si>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</si>
  <si>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</si>
  <si>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</si>
  <si>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</si>
  <si>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</si>
  <si>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</si>
  <si>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</si>
  <si>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</si>
  <si>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</si>
  <si>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</si>
  <si>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</si>
  <si>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</si>
  <si>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</si>
  <si>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</si>
  <si>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</si>
  <si>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</si>
  <si>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</si>
  <si>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</si>
  <si>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</si>
  <si>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</si>
  <si>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</si>
  <si>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</si>
  <si>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</si>
  <si>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</si>
  <si>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</si>
  <si>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</si>
  <si>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</si>
  <si>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</si>
  <si>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</si>
  <si>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</si>
  <si>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</si>
  <si>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</si>
  <si>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</si>
  <si>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</si>
  <si>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</si>
  <si>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</si>
  <si>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</si>
  <si>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</si>
  <si>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</si>
  <si>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</si>
  <si>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</si>
  <si>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</si>
  <si>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</si>
  <si>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</si>
  <si>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</si>
  <si>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</si>
  <si>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</si>
  <si>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</si>
  <si>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</si>
  <si>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</si>
  <si>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</si>
  <si>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</si>
  <si>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</si>
  <si>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</si>
  <si>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</si>
  <si>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</si>
  <si>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</si>
  <si>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</si>
  <si>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</si>
  <si>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</si>
  <si>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</si>
  <si>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</si>
  <si>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</si>
  <si>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</si>
  <si>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</si>
  <si>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</si>
  <si>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</si>
  <si>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</si>
  <si>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</si>
  <si>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</si>
  <si>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</si>
  <si>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</si>
  <si>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</si>
  <si>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</si>
  <si>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</si>
  <si>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</si>
  <si>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</si>
  <si>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</si>
  <si>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</si>
  <si>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</si>
  <si>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</si>
  <si>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</si>
  <si>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</si>
  <si>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</si>
  <si>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</si>
  <si>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</si>
  <si>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</si>
  <si>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</si>
  <si>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</si>
  <si>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</si>
  <si>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</si>
  <si>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</si>
  <si>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</si>
  <si>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</si>
  <si>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</si>
  <si>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</si>
  <si>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</si>
  <si>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</si>
  <si>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</si>
  <si>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</si>
  <si>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</si>
  <si>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</si>
  <si>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</si>
  <si>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</si>
  <si>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</si>
  <si>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</si>
  <si>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</si>
  <si>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</si>
  <si>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</si>
  <si>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</si>
  <si>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</si>
  <si>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</si>
  <si>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</si>
  <si>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</si>
  <si>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</si>
  <si>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</si>
  <si>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</si>
  <si>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</si>
  <si>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</si>
  <si>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</si>
  <si>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</si>
  <si>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</si>
  <si>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</si>
  <si>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</si>
  <si>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</si>
  <si>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</si>
  <si>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</si>
  <si>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</si>
  <si>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</si>
  <si>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</si>
  <si>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</si>
  <si>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</si>
  <si>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</si>
  <si>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</si>
  <si>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</si>
  <si>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</si>
  <si>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</si>
  <si>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</si>
  <si>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</si>
  <si>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</si>
  <si>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</si>
  <si>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</si>
  <si>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</si>
  <si>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</si>
  <si>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</si>
  <si>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</si>
  <si>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</si>
  <si>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</si>
  <si>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</si>
  <si>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</si>
  <si>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</si>
  <si>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</si>
  <si>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</si>
  <si>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</si>
  <si>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</si>
  <si>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</si>
  <si>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</si>
  <si>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</si>
  <si>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</si>
  <si>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</si>
  <si>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</si>
  <si>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</si>
  <si>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</si>
  <si>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</si>
  <si>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</si>
  <si>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</si>
  <si>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</si>
  <si>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</si>
  <si>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</si>
  <si>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</si>
  <si>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</si>
  <si>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</si>
  <si>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</si>
  <si>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</si>
  <si>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</si>
  <si>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</si>
  <si>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</si>
  <si>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</si>
  <si>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</si>
  <si>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</si>
  <si>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</si>
  <si>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</si>
  <si>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</si>
  <si>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</si>
  <si>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</si>
  <si>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</si>
  <si>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</si>
  <si>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</si>
  <si>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</si>
  <si>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</si>
  <si>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</si>
  <si>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</si>
  <si>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</si>
  <si>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</si>
  <si>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</si>
  <si>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</si>
  <si>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</si>
  <si>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</si>
  <si>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</si>
  <si>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</si>
  <si>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</si>
  <si>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</si>
  <si>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</si>
  <si>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</si>
  <si>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</si>
  <si>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</si>
  <si>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</si>
  <si>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</si>
  <si>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</si>
  <si>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</si>
  <si>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</si>
  <si>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</si>
  <si>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</si>
  <si>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</si>
  <si>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</si>
  <si>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</si>
  <si>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</si>
  <si>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</si>
  <si>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</si>
  <si>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</si>
  <si>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</si>
  <si>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</si>
  <si>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</si>
  <si>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</si>
  <si>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</si>
  <si>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</si>
  <si>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</si>
  <si>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</si>
  <si>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</si>
  <si>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</si>
  <si>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</si>
  <si>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</si>
  <si>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</si>
  <si>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</si>
  <si>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</si>
  <si>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</si>
  <si>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</si>
  <si>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</si>
  <si>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</si>
  <si>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</si>
  <si>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</si>
  <si>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</si>
  <si>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</si>
  <si>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</si>
  <si>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</si>
  <si>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</si>
  <si>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</si>
  <si>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</si>
  <si>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</si>
  <si>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</si>
  <si>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</si>
  <si>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</si>
  <si>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</si>
  <si>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</si>
  <si>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</si>
  <si>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</si>
  <si>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</si>
  <si>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</si>
  <si>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</si>
  <si>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</si>
  <si>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</si>
  <si>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</si>
  <si>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</si>
  <si>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</si>
  <si>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</si>
  <si>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</si>
  <si>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</si>
  <si>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</si>
  <si>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</si>
  <si>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</si>
  <si>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</si>
  <si>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</si>
  <si>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</si>
  <si>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</si>
  <si>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</si>
  <si>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</si>
  <si>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</si>
  <si>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</si>
  <si>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</si>
  <si>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</si>
  <si>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</si>
  <si>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</si>
  <si>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</si>
  <si>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</si>
  <si>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</si>
  <si>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</si>
  <si>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</si>
  <si>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</si>
  <si>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</si>
  <si>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</si>
  <si>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</si>
  <si>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</si>
  <si>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</si>
  <si>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</si>
  <si>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</si>
  <si>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</si>
  <si>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</si>
  <si>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</si>
  <si>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</si>
  <si>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</si>
  <si>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</si>
  <si>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</si>
  <si>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</si>
  <si>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</si>
  <si>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</si>
  <si>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</si>
  <si>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</si>
  <si>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</si>
  <si>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</si>
  <si>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</si>
  <si>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</si>
  <si>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</si>
  <si>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</si>
  <si>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</si>
  <si>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</si>
  <si>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</si>
  <si>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</si>
  <si>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</si>
  <si>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</si>
  <si>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</si>
  <si>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</si>
  <si>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</si>
  <si>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</si>
  <si>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</si>
  <si>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</si>
  <si>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</si>
  <si>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</si>
  <si>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</si>
  <si>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</si>
  <si>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</si>
  <si>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</si>
  <si>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</si>
  <si>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</si>
  <si>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</si>
  <si>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</si>
  <si>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</si>
  <si>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</si>
  <si>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</si>
  <si>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</si>
  <si>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</si>
  <si>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</si>
  <si>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</si>
  <si>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</si>
  <si>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</si>
  <si>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</si>
  <si>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</si>
  <si>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</si>
  <si>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</si>
  <si>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</si>
  <si>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</si>
  <si>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</si>
  <si>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</si>
  <si>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</si>
  <si>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</si>
  <si>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</si>
  <si>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</si>
  <si>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</si>
  <si>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</si>
  <si>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</si>
  <si>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</si>
  <si>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</si>
  <si>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</si>
  <si>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</si>
  <si>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</si>
  <si>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</si>
  <si>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</si>
  <si>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</si>
  <si>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</si>
  <si>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</si>
  <si>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</si>
  <si>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</si>
  <si>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</si>
  <si>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</si>
  <si>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</si>
  <si>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</si>
  <si>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</si>
  <si>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</si>
  <si>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</si>
  <si>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</si>
  <si>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</si>
  <si>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</si>
  <si>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</si>
  <si>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</si>
  <si>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</si>
  <si>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</si>
  <si>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</si>
  <si>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</si>
  <si>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</si>
  <si>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</si>
  <si>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</si>
  <si>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</si>
  <si>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</si>
  <si>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</si>
  <si>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</si>
  <si>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</si>
  <si>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</si>
  <si>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</si>
  <si>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</si>
  <si>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</si>
  <si>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</si>
  <si>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</si>
  <si>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</si>
  <si>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</si>
  <si>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</si>
  <si>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</si>
  <si>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</si>
  <si>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</si>
  <si>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</si>
  <si>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</si>
  <si>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</si>
  <si>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</si>
  <si>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</si>
  <si>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</si>
  <si>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</si>
  <si>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</si>
  <si>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</si>
  <si>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</si>
  <si>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</si>
  <si>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</si>
  <si>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</si>
  <si>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</si>
  <si>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</si>
  <si>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</si>
  <si>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</si>
  <si>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</si>
  <si>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</si>
  <si>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</si>
  <si>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</si>
  <si>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</si>
  <si>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</si>
  <si>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</si>
  <si>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</si>
  <si>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</si>
  <si>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</si>
  <si>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</si>
  <si>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</si>
  <si>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</si>
  <si>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</si>
  <si>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</si>
  <si>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</si>
  <si>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</si>
  <si>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</si>
  <si>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</si>
  <si>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</si>
  <si>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</si>
  <si>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</si>
  <si>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</si>
  <si>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</si>
  <si>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</si>
  <si>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</si>
  <si>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</si>
  <si>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</si>
  <si>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</si>
  <si>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</si>
  <si>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</si>
  <si>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</si>
  <si>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</si>
  <si>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</si>
  <si>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</si>
  <si>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</si>
  <si>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</si>
  <si>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</si>
  <si>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</si>
  <si>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</si>
  <si>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</si>
  <si>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</si>
  <si>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</si>
  <si>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</si>
  <si>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</si>
  <si>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</si>
  <si>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</si>
  <si>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</si>
  <si>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</si>
  <si>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</si>
  <si>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</si>
  <si>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</si>
  <si>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</si>
  <si>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</si>
  <si>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</si>
  <si>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</si>
  <si>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</si>
  <si>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</si>
  <si>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</si>
  <si>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</si>
  <si>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</si>
  <si>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</si>
  <si>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</si>
  <si>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</si>
  <si>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</si>
  <si>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</si>
  <si>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</si>
  <si>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</si>
  <si>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</si>
  <si>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</si>
  <si>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</si>
  <si>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</si>
  <si>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</si>
  <si>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</si>
  <si>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</si>
  <si>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</si>
  <si>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</si>
  <si>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</si>
  <si>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</si>
  <si>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</si>
  <si>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</si>
  <si>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</si>
  <si>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</si>
  <si>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</si>
  <si>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</si>
  <si>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</si>
  <si>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</si>
  <si>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</si>
  <si>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</si>
  <si>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</si>
  <si>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</si>
  <si>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</si>
  <si>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</si>
  <si>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</si>
  <si>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</si>
  <si>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</si>
  <si>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</si>
  <si>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</si>
  <si>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</si>
  <si>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</si>
  <si>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</si>
  <si>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</si>
  <si>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</si>
  <si>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</si>
  <si>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</si>
  <si>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</si>
  <si>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</si>
  <si>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</si>
  <si>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</si>
  <si>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</si>
  <si>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</si>
  <si>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</si>
  <si>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</si>
  <si>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</si>
  <si>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</si>
  <si>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</si>
  <si>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</si>
  <si>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</si>
  <si>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</si>
  <si>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</si>
  <si>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</si>
  <si>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</si>
  <si>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</si>
  <si>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</si>
  <si>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</si>
  <si>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</si>
  <si>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</si>
  <si>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</si>
  <si>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</si>
  <si>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</si>
  <si>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</si>
  <si>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</si>
  <si>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</si>
  <si>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</si>
  <si>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</si>
  <si>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</si>
  <si>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</si>
  <si>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</si>
  <si>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</si>
  <si>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</si>
  <si>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</si>
  <si>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</si>
  <si>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</si>
  <si>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</si>
  <si>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</si>
  <si>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</si>
  <si>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</si>
  <si>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</si>
  <si>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</si>
  <si>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</si>
  <si>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</si>
  <si>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</si>
  <si>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</si>
  <si>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</si>
  <si>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</si>
  <si>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</si>
  <si>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</si>
  <si>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</si>
  <si>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</si>
  <si>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</si>
  <si>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</si>
  <si>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</si>
  <si>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</si>
  <si>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</si>
  <si>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</si>
  <si>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</si>
  <si>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</si>
  <si>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</si>
  <si>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</si>
  <si>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</si>
  <si>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</si>
  <si>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</si>
  <si>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</si>
  <si>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</si>
  <si>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</si>
  <si>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</si>
  <si>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</si>
  <si>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</si>
  <si>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</si>
  <si>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</si>
  <si>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</si>
  <si>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</si>
  <si>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</si>
  <si>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</si>
  <si>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</si>
  <si>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</si>
  <si>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</si>
  <si>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</si>
  <si>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</si>
  <si>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</si>
  <si>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</si>
  <si>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</si>
  <si>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</si>
  <si>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</si>
  <si>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</si>
  <si>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</si>
  <si>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</si>
  <si>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</si>
  <si>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</si>
  <si>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</si>
  <si>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</si>
  <si>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</si>
  <si>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</si>
  <si>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</si>
  <si>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</si>
  <si>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</si>
  <si>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</si>
  <si>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</si>
  <si>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</si>
  <si>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</si>
  <si>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</si>
  <si>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</si>
  <si>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</si>
  <si>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</si>
  <si>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</si>
  <si>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</si>
  <si>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</si>
  <si>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</si>
  <si>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</si>
  <si>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</si>
  <si>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</si>
  <si>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</si>
  <si>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</si>
  <si>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</si>
  <si>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</si>
  <si>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</si>
  <si>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</si>
  <si>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</si>
  <si>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</si>
  <si>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</si>
  <si>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</si>
  <si>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</si>
  <si>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</si>
  <si>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</si>
  <si>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</si>
  <si>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</si>
  <si>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</si>
  <si>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</si>
  <si>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</si>
  <si>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</si>
  <si>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</si>
  <si>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</si>
  <si>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</si>
  <si>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</si>
  <si>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</si>
  <si>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</si>
  <si>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</si>
  <si>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</si>
  <si>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</si>
  <si>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</si>
  <si>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</si>
  <si>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</si>
  <si>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</si>
  <si>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</si>
  <si>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</si>
  <si>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</si>
  <si>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</si>
  <si>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</si>
  <si>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</si>
  <si>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</si>
  <si>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</si>
  <si>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</si>
  <si>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</si>
  <si>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</si>
  <si>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</si>
  <si>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</si>
  <si>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</si>
  <si>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</si>
  <si>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</si>
  <si>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</si>
  <si>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</si>
  <si>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</si>
  <si>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</si>
  <si>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</si>
  <si>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</si>
  <si>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</si>
  <si>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</si>
  <si>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</si>
  <si>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</si>
  <si>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</si>
  <si>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</si>
  <si>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</si>
  <si>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</si>
  <si>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</si>
  <si>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</si>
  <si>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</si>
  <si>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</si>
  <si>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</si>
  <si>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</si>
  <si>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</si>
  <si>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</si>
  <si>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</si>
  <si>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</si>
  <si>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</si>
  <si>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</si>
  <si>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</si>
  <si>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</si>
  <si>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</si>
  <si>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</si>
  <si>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</si>
  <si>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</si>
  <si>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</si>
  <si>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</si>
  <si>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</si>
  <si>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</si>
  <si>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</si>
  <si>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</si>
  <si>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</si>
  <si>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</si>
  <si>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</si>
  <si>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</si>
  <si>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</si>
  <si>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</si>
  <si>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</si>
  <si>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</si>
  <si>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</si>
  <si>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</si>
  <si>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</si>
  <si>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</si>
  <si>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</si>
  <si>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</si>
  <si>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</si>
  <si>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</si>
  <si>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</si>
  <si>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</si>
  <si>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</si>
  <si>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</si>
  <si>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</si>
  <si>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</si>
  <si>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</si>
  <si>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</si>
  <si>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</si>
  <si>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</si>
  <si>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</si>
  <si>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</si>
  <si>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</si>
  <si>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</si>
  <si>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</si>
  <si>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</si>
  <si>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</si>
  <si>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</si>
  <si>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</si>
  <si>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</si>
  <si>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</si>
  <si>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</si>
  <si>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</si>
  <si>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</si>
  <si>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</si>
  <si>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</si>
  <si>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</si>
  <si>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</si>
  <si>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</si>
  <si>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</si>
  <si>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</si>
  <si>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</si>
  <si>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</si>
  <si>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</si>
  <si>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</si>
  <si>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</si>
  <si>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</si>
  <si>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</si>
  <si>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</si>
  <si>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</si>
  <si>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</si>
  <si>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</si>
  <si>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</si>
  <si>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</si>
  <si>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</si>
  <si>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</si>
  <si>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</si>
  <si>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</si>
  <si>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</si>
  <si>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</si>
  <si>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</si>
  <si>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</si>
  <si>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</si>
  <si>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</si>
  <si>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</si>
  <si>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</si>
  <si>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</si>
  <si>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</si>
  <si>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</si>
  <si>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</si>
  <si>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</si>
  <si>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</si>
  <si>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</si>
  <si>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</si>
  <si>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</si>
  <si>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</si>
  <si>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</si>
  <si>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</si>
  <si>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</si>
  <si>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</si>
  <si>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</si>
  <si>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</si>
  <si>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</si>
  <si>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</si>
  <si>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</si>
  <si>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</si>
  <si>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</si>
  <si>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</si>
  <si>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</si>
  <si>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</si>
  <si>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</si>
  <si>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</si>
  <si>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</si>
  <si>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</si>
  <si>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</si>
  <si>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</si>
  <si>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</si>
  <si>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</si>
  <si>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</si>
  <si>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</si>
  <si>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</si>
  <si>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</si>
  <si>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</si>
  <si>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</si>
  <si>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</si>
  <si>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</si>
  <si>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</si>
  <si>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</si>
  <si>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</si>
  <si>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</si>
  <si>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</si>
  <si>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</si>
  <si>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</si>
  <si>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</si>
  <si>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</si>
  <si>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</si>
  <si>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</si>
  <si>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</si>
  <si>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</si>
  <si>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</si>
  <si>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</si>
  <si>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</si>
  <si>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</si>
  <si>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</si>
  <si>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</si>
  <si>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</si>
  <si>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</si>
  <si>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</si>
  <si>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</si>
  <si>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</si>
  <si>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</si>
  <si>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</si>
  <si>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</si>
  <si>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</si>
  <si>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</si>
  <si>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</si>
  <si>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</si>
  <si>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</si>
  <si>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</si>
  <si>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</si>
  <si>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</si>
  <si>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</si>
  <si>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</si>
  <si>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</si>
  <si>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</si>
  <si>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</si>
  <si>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</si>
  <si>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</si>
  <si>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</si>
  <si>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</si>
  <si>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</si>
  <si>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</si>
  <si>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</si>
  <si>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</si>
  <si>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</si>
  <si>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</si>
  <si>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</si>
  <si>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</si>
  <si>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</si>
  <si>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</si>
  <si>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</si>
  <si>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</si>
  <si>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</si>
  <si>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</si>
  <si>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</si>
  <si>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</si>
  <si>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</si>
  <si>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</si>
  <si>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</si>
  <si>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</si>
  <si>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</si>
  <si>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</si>
  <si>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</si>
  <si>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</si>
  <si>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</si>
  <si>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</si>
  <si>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</si>
  <si>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</si>
  <si>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</si>
  <si>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</si>
  <si>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</si>
  <si>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</si>
  <si>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</si>
  <si>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</si>
  <si>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</si>
  <si>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</si>
  <si>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</si>
  <si>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</si>
  <si>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</si>
  <si>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</si>
  <si>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</si>
  <si>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</si>
  <si>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</si>
  <si>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</si>
  <si>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</si>
  <si>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</si>
  <si>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</si>
  <si>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</si>
  <si>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</si>
  <si>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</si>
  <si>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</si>
  <si>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</si>
  <si>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</si>
  <si>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</si>
  <si>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</si>
  <si>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</si>
  <si>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</si>
  <si>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</si>
  <si>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</si>
  <si>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</si>
  <si>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</si>
  <si>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</si>
  <si>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</si>
  <si>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</si>
  <si>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</si>
  <si>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</si>
  <si>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</si>
  <si>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</si>
  <si>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</si>
  <si>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</si>
  <si>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</si>
  <si>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</si>
  <si>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</si>
  <si>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</si>
  <si>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</si>
  <si>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</si>
  <si>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</si>
  <si>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</si>
  <si>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</si>
  <si>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</si>
  <si>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</si>
  <si>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</si>
  <si>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</si>
  <si>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</si>
  <si>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</si>
  <si>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</si>
  <si>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</si>
  <si>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</si>
  <si>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</si>
  <si>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</si>
  <si>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</si>
  <si>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</si>
  <si>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</si>
  <si>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</si>
  <si>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</si>
  <si>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</si>
  <si>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</si>
  <si>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</si>
  <si>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</si>
  <si>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</si>
  <si>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</si>
  <si>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</si>
  <si>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</si>
  <si>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</si>
  <si>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</si>
  <si>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</si>
  <si>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</si>
  <si>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</si>
  <si>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</si>
  <si>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</si>
  <si>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</si>
  <si>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</si>
  <si>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</si>
  <si>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</si>
  <si>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</si>
  <si>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</si>
  <si>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</si>
  <si>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</si>
  <si>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</si>
  <si>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</si>
  <si>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</si>
  <si>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</si>
  <si>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</si>
  <si>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</si>
  <si>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</si>
  <si>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</si>
  <si>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</si>
  <si>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</si>
  <si>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</si>
  <si>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</si>
  <si>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</si>
  <si>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</si>
  <si>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</si>
  <si>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</si>
  <si>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</si>
  <si>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</si>
  <si>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</si>
  <si>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</si>
  <si>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</si>
  <si>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</si>
  <si>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</si>
  <si>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</si>
  <si>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</si>
  <si>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</si>
  <si>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</si>
  <si>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</si>
  <si>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</si>
  <si>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</si>
  <si>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</si>
  <si>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</si>
  <si>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</si>
  <si>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</si>
  <si>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</si>
  <si>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</si>
  <si>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</si>
  <si>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</si>
  <si>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</si>
  <si>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</si>
  <si>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</si>
  <si>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</si>
  <si>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</si>
  <si>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</si>
  <si>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</si>
  <si>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</si>
  <si>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</si>
  <si>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</si>
  <si>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</si>
  <si>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</si>
  <si>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</si>
  <si>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</si>
  <si>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</si>
  <si>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</si>
  <si>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</si>
  <si>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</si>
  <si>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</si>
  <si>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</si>
  <si>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</si>
  <si>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</si>
  <si>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</si>
  <si>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</si>
  <si>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</si>
  <si>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</si>
  <si>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</si>
  <si>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</si>
  <si>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</si>
  <si>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</si>
  <si>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</si>
  <si>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</si>
  <si>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</si>
  <si>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</si>
  <si>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</si>
  <si>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</si>
  <si>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</si>
  <si>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</si>
  <si>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</si>
  <si>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</si>
  <si>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</si>
  <si>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</si>
  <si>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</si>
  <si>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</si>
  <si>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</si>
  <si>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</si>
  <si>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</si>
  <si>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</si>
  <si>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</si>
  <si>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</si>
  <si>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</si>
  <si>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</si>
  <si>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</si>
  <si>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</si>
  <si>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</si>
  <si>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</si>
  <si>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</si>
  <si>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</si>
  <si>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</si>
  <si>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</si>
  <si>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</si>
  <si>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</si>
  <si>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</si>
  <si>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</si>
  <si>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</si>
  <si>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</si>
  <si>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</si>
  <si>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</si>
  <si>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</si>
  <si>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</si>
  <si>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</si>
  <si>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</si>
  <si>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</si>
  <si>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</si>
  <si>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</si>
  <si>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</si>
  <si>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</si>
  <si>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</si>
  <si>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</si>
  <si>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</si>
  <si>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</si>
  <si>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</si>
  <si>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</si>
  <si>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</si>
  <si>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</si>
  <si>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</si>
  <si>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</si>
  <si>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</si>
  <si>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</si>
  <si>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</si>
  <si>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</si>
  <si>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</si>
  <si>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</si>
  <si>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</si>
  <si>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</si>
  <si>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</si>
  <si>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</si>
  <si>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</si>
  <si>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</si>
  <si>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</si>
  <si>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</si>
  <si>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</si>
  <si>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</si>
  <si>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</si>
  <si>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</si>
  <si>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</si>
  <si>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</si>
  <si>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</si>
  <si>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</si>
  <si>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</si>
  <si>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</si>
  <si>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</si>
  <si>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</si>
  <si>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</si>
  <si>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</si>
  <si>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</si>
  <si>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</si>
  <si>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</si>
  <si>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</si>
  <si>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</si>
  <si>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</si>
  <si>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</si>
  <si>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</si>
  <si>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</si>
  <si>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</si>
  <si>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</si>
  <si>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</si>
  <si>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</si>
  <si>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</si>
  <si>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</si>
  <si>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</si>
  <si>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</si>
  <si>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</si>
  <si>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</si>
  <si>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</si>
  <si>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</si>
  <si>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</si>
  <si>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</si>
  <si>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</si>
  <si>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</si>
  <si>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</si>
  <si>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</si>
  <si>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</si>
  <si>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</si>
  <si>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</si>
  <si>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</si>
  <si>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</si>
  <si>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</si>
  <si>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</si>
  <si>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</si>
  <si>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</si>
  <si>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</si>
  <si>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</si>
  <si>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</si>
  <si>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</si>
  <si>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</si>
  <si>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</si>
  <si>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</si>
  <si>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</si>
  <si>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</si>
  <si>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</si>
  <si>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</si>
  <si>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</si>
  <si>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</si>
  <si>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</si>
  <si>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</si>
  <si>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</si>
  <si>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</si>
  <si>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</si>
  <si>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</si>
  <si>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</si>
  <si>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</si>
  <si>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</si>
  <si>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</si>
  <si>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</si>
  <si>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</si>
  <si>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</si>
  <si>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</si>
  <si>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</si>
  <si>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</si>
  <si>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</si>
  <si>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</si>
  <si>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</si>
  <si>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</si>
  <si>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</si>
  <si>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</si>
  <si>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</si>
  <si>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</si>
  <si>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</si>
  <si>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</si>
  <si>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</si>
  <si>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</si>
  <si>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</si>
  <si>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</si>
  <si>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</si>
  <si>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</si>
  <si>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</si>
  <si>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</si>
  <si>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</si>
  <si>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</si>
  <si>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</si>
  <si>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</si>
  <si>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</si>
  <si>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</si>
  <si>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</si>
  <si>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</si>
  <si>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</si>
  <si>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</si>
  <si>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</si>
  <si>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</si>
  <si>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</si>
  <si>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</si>
  <si>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</si>
  <si>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</si>
  <si>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</si>
  <si>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</si>
  <si>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</si>
  <si>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</si>
  <si>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</si>
  <si>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</si>
  <si>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</si>
  <si>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</si>
  <si>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</si>
  <si>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</si>
  <si>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</si>
  <si>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</si>
  <si>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</si>
  <si>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</si>
  <si>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</si>
  <si>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</si>
  <si>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</si>
  <si>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</si>
  <si>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</si>
  <si>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</si>
  <si>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</si>
  <si>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</si>
  <si>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</si>
  <si>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</si>
  <si>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</si>
  <si>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</si>
  <si>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</si>
  <si>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</si>
  <si>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</si>
  <si>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</si>
  <si>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</si>
  <si>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</si>
  <si>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</si>
  <si>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</si>
  <si>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</si>
  <si>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</si>
  <si>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</si>
  <si>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</si>
  <si>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</si>
  <si>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</si>
  <si>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</si>
  <si>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</si>
  <si>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</si>
  <si>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</si>
  <si>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</si>
  <si>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</si>
  <si>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</si>
  <si>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</si>
  <si>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</si>
  <si>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</si>
  <si>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</si>
  <si>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</si>
  <si>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</si>
  <si>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</si>
  <si>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</si>
  <si>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</si>
  <si>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</si>
  <si>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</si>
  <si>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</si>
  <si>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</si>
  <si>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</si>
  <si>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</si>
  <si>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</si>
  <si>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</si>
  <si>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</si>
  <si>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</si>
  <si>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</si>
  <si>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</si>
  <si>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</si>
  <si>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</si>
  <si>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</si>
  <si>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</si>
  <si>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</si>
  <si>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</si>
  <si>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</si>
  <si>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</si>
  <si>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</si>
  <si>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</si>
  <si>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</si>
  <si>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</si>
  <si>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</si>
  <si>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</si>
  <si>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</si>
  <si>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</si>
  <si>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</si>
  <si>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</si>
  <si>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</si>
  <si>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</si>
  <si>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</si>
  <si>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</si>
  <si>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</si>
  <si>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</si>
  <si>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</si>
  <si>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</si>
  <si>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</si>
  <si>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</si>
  <si>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</si>
  <si>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</si>
  <si>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</si>
  <si>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</si>
  <si>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</si>
  <si>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</si>
  <si>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</si>
  <si>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</si>
  <si>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</si>
  <si>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</si>
  <si>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</si>
  <si>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</si>
  <si>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</si>
  <si>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</si>
  <si>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</si>
  <si>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</si>
  <si>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</si>
  <si>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</si>
  <si>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</si>
  <si>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</si>
  <si>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</si>
  <si>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</si>
  <si>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</si>
  <si>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</si>
  <si>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</si>
  <si>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</si>
  <si>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</si>
  <si>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</si>
  <si>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</si>
  <si>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</si>
  <si>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</si>
  <si>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</si>
  <si>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</si>
  <si>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</si>
  <si>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</si>
  <si>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</si>
  <si>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</si>
  <si>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</si>
  <si>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</si>
  <si>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</si>
  <si>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</si>
  <si>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</si>
  <si>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</si>
  <si>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</si>
  <si>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</si>
  <si>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</si>
  <si>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</si>
  <si>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</si>
  <si>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</si>
  <si>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</si>
  <si>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</si>
  <si>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</si>
  <si>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</si>
  <si>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</si>
  <si>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</si>
  <si>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</si>
  <si>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</si>
  <si>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</si>
  <si>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</si>
  <si>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</si>
  <si>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</si>
  <si>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</si>
  <si>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</si>
  <si>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</si>
  <si>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</si>
  <si>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</si>
  <si>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</si>
  <si>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</si>
  <si>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</si>
  <si>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</si>
  <si>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</si>
  <si>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</si>
  <si>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</si>
  <si>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</si>
  <si>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</si>
  <si>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</si>
  <si>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</si>
  <si>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</si>
  <si>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</si>
  <si>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</si>
  <si>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</si>
  <si>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</si>
  <si>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</si>
  <si>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</si>
  <si>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</si>
  <si>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</si>
  <si>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</si>
  <si>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</si>
  <si>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</si>
  <si>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</si>
  <si>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</si>
  <si>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</si>
  <si>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</si>
  <si>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</si>
  <si>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</si>
  <si>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</si>
  <si>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</si>
  <si>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</si>
  <si>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</si>
  <si>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</si>
  <si>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</si>
  <si>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</si>
  <si>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</si>
  <si>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</si>
  <si>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</si>
  <si>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</si>
  <si>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</si>
  <si>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</si>
  <si>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</si>
  <si>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</si>
  <si>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</si>
  <si>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</si>
  <si>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</si>
  <si>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</si>
  <si>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</si>
  <si>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</si>
  <si>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</si>
  <si>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</si>
  <si>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</si>
  <si>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</si>
  <si>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</si>
  <si>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</si>
  <si>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</si>
  <si>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</si>
  <si>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</si>
  <si>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</si>
  <si>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</si>
  <si>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</si>
  <si>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</si>
  <si>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</si>
  <si>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</si>
  <si>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</si>
  <si>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</si>
  <si>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</si>
  <si>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</si>
  <si>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</si>
  <si>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</si>
  <si>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</si>
  <si>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</si>
  <si>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</si>
  <si>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</si>
  <si>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</si>
  <si>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</si>
  <si>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</si>
  <si>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</si>
  <si>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</si>
  <si>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</si>
  <si>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</si>
  <si>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</si>
  <si>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</si>
  <si>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</si>
  <si>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</si>
  <si>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</si>
  <si>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</si>
  <si>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</si>
  <si>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</si>
  <si>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</si>
  <si>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</si>
  <si>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</si>
  <si>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</si>
  <si>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</si>
  <si>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</si>
  <si>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</si>
  <si>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</si>
  <si>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</si>
  <si>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</si>
  <si>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</si>
  <si>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</si>
  <si>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</si>
  <si>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</si>
  <si>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</si>
  <si>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</si>
  <si>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</si>
  <si>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</si>
  <si>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</si>
  <si>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</si>
  <si>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</si>
  <si>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</si>
  <si>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</si>
  <si>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</si>
  <si>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</si>
  <si>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</si>
  <si>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</si>
  <si>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</si>
  <si>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</si>
  <si>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</si>
  <si>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</si>
  <si>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</si>
  <si>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</si>
  <si>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</si>
  <si>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</si>
  <si>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</si>
  <si>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</si>
  <si>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</si>
  <si>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</si>
  <si>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</si>
  <si>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</si>
  <si>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</si>
  <si>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</si>
  <si>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</si>
  <si>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</si>
  <si>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</si>
  <si>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</si>
  <si>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</si>
  <si>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</si>
  <si>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</si>
  <si>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</si>
  <si>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</si>
  <si>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</si>
  <si>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</si>
  <si>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</si>
  <si>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</si>
  <si>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</si>
  <si>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</si>
  <si>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</si>
  <si>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</si>
  <si>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</si>
  <si>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</si>
  <si>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</si>
  <si>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</si>
  <si>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</si>
  <si>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</si>
  <si>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</si>
  <si>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</si>
  <si>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</si>
  <si>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</si>
  <si>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</si>
  <si>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</si>
  <si>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</si>
  <si>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</si>
  <si>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</si>
  <si>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</si>
  <si>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</si>
  <si>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</si>
  <si>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</si>
  <si>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</si>
  <si>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</si>
  <si>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</si>
  <si>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</si>
  <si>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</si>
  <si>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</si>
  <si>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</si>
  <si>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</si>
  <si>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</si>
  <si>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</si>
  <si>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</si>
  <si>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</si>
  <si>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</si>
  <si>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</si>
  <si>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</si>
  <si>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</si>
  <si>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</si>
  <si>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</si>
  <si>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</si>
  <si>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</si>
  <si>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</si>
  <si>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</si>
  <si>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</si>
  <si>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</si>
  <si>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</si>
  <si>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</si>
  <si>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</si>
  <si>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</si>
  <si>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</si>
  <si>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</si>
  <si>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</si>
  <si>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</si>
  <si>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</si>
  <si>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</si>
  <si>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</si>
  <si>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</si>
  <si>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</si>
  <si>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</si>
  <si>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</si>
  <si>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</si>
  <si>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</si>
  <si>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</si>
  <si>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</si>
  <si>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</si>
  <si>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</si>
  <si>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</si>
  <si>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</si>
  <si>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</si>
  <si>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</si>
  <si>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</si>
  <si>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</si>
  <si>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</si>
  <si>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</si>
  <si>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</si>
  <si>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</si>
  <si>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</si>
  <si>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</si>
  <si>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</si>
  <si>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</si>
  <si>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</si>
  <si>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</si>
  <si>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</si>
  <si>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</si>
  <si>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</si>
  <si>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</si>
  <si>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</si>
  <si>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</si>
  <si>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</si>
  <si>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</si>
  <si>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</si>
  <si>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</si>
  <si>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</si>
  <si>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</si>
  <si>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</si>
  <si>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</si>
  <si>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</si>
  <si>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</si>
  <si>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</si>
  <si>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</si>
  <si>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</si>
  <si>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</si>
  <si>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</si>
  <si>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</si>
  <si>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</si>
  <si>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</si>
  <si>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</si>
  <si>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</si>
  <si>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</si>
  <si>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</si>
  <si>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</si>
  <si>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</si>
  <si>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</si>
  <si>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</si>
  <si>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</si>
  <si>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</si>
  <si>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</si>
  <si>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</si>
  <si>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</si>
  <si>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</si>
  <si>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</si>
  <si>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</si>
  <si>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</si>
  <si>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</si>
  <si>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</si>
  <si>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</si>
  <si>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</si>
  <si>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</si>
  <si>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</si>
  <si>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</si>
  <si>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</si>
  <si>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</si>
  <si>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</si>
  <si>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</si>
  <si>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</si>
  <si>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</si>
  <si>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</si>
  <si>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</si>
  <si>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</si>
  <si>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</si>
  <si>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</si>
  <si>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</si>
  <si>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</si>
  <si>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</si>
  <si>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</si>
  <si>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</si>
  <si>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</si>
  <si>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</si>
  <si>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</si>
  <si>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</si>
  <si>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</si>
  <si>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</si>
  <si>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</si>
  <si>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</si>
  <si>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</si>
  <si>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</si>
  <si>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</si>
  <si>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</si>
  <si>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</si>
  <si>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</si>
  <si>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</si>
  <si>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</si>
  <si>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</si>
  <si>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</si>
  <si>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</si>
  <si>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</si>
  <si>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</si>
  <si>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</si>
  <si>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</si>
  <si>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</si>
  <si>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</si>
  <si>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</si>
  <si>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</si>
  <si>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</si>
  <si>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</si>
  <si>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</si>
  <si>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</si>
  <si>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</si>
  <si>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</si>
  <si>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</si>
  <si>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</si>
  <si>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</si>
  <si>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</si>
  <si>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</si>
  <si>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</si>
  <si>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</si>
  <si>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</si>
  <si>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</si>
  <si>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</si>
  <si>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</si>
  <si>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</si>
  <si>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</si>
  <si>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</si>
  <si>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</si>
  <si>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</si>
  <si>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</si>
  <si>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</si>
  <si>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</si>
  <si>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</si>
  <si>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</si>
  <si>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</si>
  <si>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</si>
  <si>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</si>
  <si>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</si>
  <si>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</si>
  <si>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</si>
  <si>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</si>
  <si>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</si>
  <si>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</si>
  <si>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</si>
  <si>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</si>
  <si>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</si>
  <si>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</si>
  <si>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</si>
  <si>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</si>
  <si>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</si>
  <si>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</si>
  <si>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</si>
  <si>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</si>
  <si>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</si>
  <si>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</si>
  <si>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</si>
  <si>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</si>
  <si>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</si>
  <si>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</si>
  <si>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</si>
  <si>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</si>
  <si>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</si>
  <si>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</si>
  <si>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</si>
  <si>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</si>
  <si>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</si>
  <si>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</si>
  <si>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</si>
  <si>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</si>
  <si>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</si>
  <si>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</si>
  <si>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</si>
  <si>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</si>
  <si>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</si>
  <si>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</si>
  <si>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</si>
  <si>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</si>
  <si>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</si>
  <si>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</si>
  <si>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</si>
  <si>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</si>
  <si>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</si>
  <si>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</si>
  <si>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</si>
  <si>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</si>
  <si>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</si>
  <si>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</si>
  <si>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</si>
  <si>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</si>
  <si>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</si>
  <si>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</si>
  <si>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</si>
  <si>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</si>
  <si>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</si>
  <si>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</si>
  <si>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</si>
  <si>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</si>
  <si>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</si>
  <si>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</si>
  <si>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</si>
  <si>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</si>
  <si>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</si>
  <si>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</si>
  <si>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</si>
  <si>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</si>
  <si>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</si>
  <si>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</si>
  <si>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</si>
  <si>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</si>
  <si>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</si>
  <si>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</si>
  <si>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</si>
  <si>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</si>
  <si>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</si>
  <si>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</si>
  <si>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</si>
  <si>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</si>
  <si>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</si>
  <si>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</si>
  <si>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</si>
  <si>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</si>
  <si>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</si>
  <si>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</si>
  <si>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</si>
  <si>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</si>
  <si>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</si>
  <si>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</si>
  <si>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</si>
  <si>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</si>
  <si>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</si>
  <si>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</si>
  <si>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</si>
  <si>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</si>
  <si>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</si>
  <si>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</si>
  <si>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</si>
  <si>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</si>
  <si>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</si>
  <si>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</si>
  <si>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</si>
  <si>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</si>
  <si>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</si>
  <si>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</si>
  <si>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</si>
  <si>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</si>
  <si>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</si>
  <si>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</si>
  <si>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</si>
  <si>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</si>
  <si>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</si>
  <si>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</si>
  <si>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</si>
  <si>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</si>
  <si>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</si>
  <si>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</si>
  <si>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</si>
  <si>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</si>
  <si>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</si>
  <si>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</si>
  <si>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</si>
  <si>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</si>
  <si>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</si>
  <si>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</si>
  <si>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</si>
  <si>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</si>
  <si>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</si>
  <si>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</si>
  <si>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</si>
  <si>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</si>
  <si>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</si>
  <si>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</si>
  <si>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</si>
  <si>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</si>
  <si>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</si>
  <si>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</si>
  <si>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</si>
  <si>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</si>
  <si>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</si>
  <si>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</si>
  <si>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</si>
  <si>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</si>
  <si>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</si>
  <si>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</si>
  <si>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</si>
  <si>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</si>
  <si>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</si>
  <si>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</si>
  <si>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</si>
  <si>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</si>
  <si>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</si>
  <si>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</si>
  <si>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</si>
  <si>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</si>
  <si>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</si>
  <si>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</si>
  <si>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</si>
  <si>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</si>
  <si>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</si>
  <si>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</si>
  <si>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</si>
  <si>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</si>
  <si>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</si>
  <si>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</si>
  <si>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</si>
  <si>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</si>
  <si>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</si>
  <si>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</si>
  <si>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</si>
  <si>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</si>
  <si>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</si>
  <si>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</si>
  <si>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</si>
  <si>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</si>
  <si>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</si>
  <si>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</si>
  <si>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</si>
  <si>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</si>
  <si>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</si>
  <si>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</si>
  <si>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</si>
  <si>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</si>
  <si>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</si>
  <si>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</si>
  <si>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</si>
  <si>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</si>
  <si>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</si>
  <si>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</si>
  <si>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</si>
  <si>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</si>
  <si>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</si>
  <si>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</si>
  <si>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</si>
  <si>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</si>
  <si>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</si>
  <si>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</si>
  <si>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</si>
  <si>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</si>
  <si>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</si>
  <si>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</si>
  <si>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</si>
  <si>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</si>
  <si>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</si>
  <si>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</si>
  <si>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</si>
  <si>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</si>
  <si>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</si>
  <si>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</si>
  <si>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</si>
  <si>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</si>
  <si>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</si>
  <si>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</si>
  <si>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</si>
  <si>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</si>
  <si>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</si>
  <si>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</si>
  <si>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</si>
  <si>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</si>
  <si>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</si>
  <si>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</si>
  <si>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</si>
  <si>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</si>
  <si>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</si>
  <si>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</si>
  <si>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</si>
  <si>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</si>
  <si>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</si>
  <si>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</si>
  <si>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</si>
  <si>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</si>
  <si>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</si>
  <si>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</si>
  <si>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</si>
  <si>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</si>
  <si>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</si>
  <si>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</si>
  <si>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</si>
  <si>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</si>
  <si>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</si>
  <si>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</si>
  <si>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</si>
  <si>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</si>
  <si>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</si>
  <si>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</si>
  <si>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</si>
  <si>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</si>
  <si>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</si>
  <si>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</si>
  <si>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</si>
  <si>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</si>
  <si>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</si>
  <si>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</si>
  <si>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</si>
  <si>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</si>
  <si>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</si>
  <si>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</si>
  <si>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</si>
  <si>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</si>
  <si>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</si>
  <si>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</si>
  <si>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</si>
  <si>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</si>
  <si>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</si>
  <si>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</si>
  <si>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</si>
  <si>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</si>
  <si>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</si>
  <si>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</si>
  <si>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</si>
  <si>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</si>
  <si>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</si>
  <si>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</si>
  <si>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</si>
  <si>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</si>
  <si>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</si>
  <si>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</si>
  <si>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</si>
  <si>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</si>
  <si>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</si>
  <si>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</si>
  <si>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</si>
  <si>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</si>
  <si>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</si>
  <si>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</si>
  <si>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</si>
  <si>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</si>
  <si>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</si>
  <si>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</si>
  <si>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</si>
  <si>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</si>
  <si>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</si>
  <si>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</si>
  <si>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</si>
  <si>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</si>
  <si>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</si>
  <si>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</si>
  <si>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</si>
  <si>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</si>
  <si>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</si>
  <si>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</si>
  <si>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</si>
  <si>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</si>
  <si>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</si>
  <si>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</si>
  <si>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</si>
  <si>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</si>
  <si>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</si>
  <si>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</si>
  <si>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</si>
  <si>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</si>
  <si>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</si>
  <si>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</si>
  <si>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</si>
  <si>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</si>
  <si>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</si>
  <si>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</si>
  <si>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</si>
  <si>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</si>
  <si>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</si>
  <si>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</si>
  <si>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</si>
  <si>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</si>
  <si>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</si>
  <si>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</si>
  <si>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</si>
  <si>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</si>
  <si>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</si>
  <si>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</si>
  <si>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</si>
  <si>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</si>
  <si>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</si>
  <si>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</si>
  <si>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</si>
  <si>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</si>
  <si>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</si>
  <si>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</si>
  <si>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</si>
  <si>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</si>
  <si>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</si>
  <si>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</si>
  <si>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</si>
  <si>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</si>
  <si>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</si>
  <si>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</si>
  <si>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</si>
  <si>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</si>
  <si>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</si>
  <si>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</si>
  <si>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</si>
  <si>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</si>
  <si>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</si>
  <si>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</si>
  <si>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</si>
  <si>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</si>
  <si>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</si>
  <si>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</si>
  <si>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</si>
  <si>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</si>
  <si>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</si>
  <si>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</si>
  <si>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</si>
  <si>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</si>
  <si>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</si>
  <si>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</si>
  <si>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</si>
  <si>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</si>
  <si>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</si>
  <si>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</si>
  <si>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</si>
  <si>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</si>
  <si>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</si>
  <si>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</si>
  <si>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</si>
  <si>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</si>
  <si>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</si>
  <si>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</si>
  <si>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</si>
  <si>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</si>
  <si>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</si>
  <si>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</si>
  <si>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</si>
  <si>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</si>
  <si>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</si>
  <si>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</si>
  <si>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</si>
  <si>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</si>
  <si>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</si>
  <si>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</si>
  <si>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</si>
  <si>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</si>
  <si>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</si>
  <si>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</si>
  <si>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</si>
  <si>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</si>
  <si>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</si>
  <si>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</si>
  <si>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</si>
  <si>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</si>
  <si>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</si>
  <si>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</si>
  <si>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</si>
  <si>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</si>
  <si>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</si>
  <si>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</si>
  <si>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</si>
  <si>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</si>
  <si>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</si>
  <si>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</si>
  <si>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</si>
  <si>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</si>
  <si>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</si>
  <si>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</si>
  <si>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</si>
  <si>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</si>
  <si>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</si>
  <si>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</si>
  <si>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</si>
  <si>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</si>
  <si>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</si>
  <si>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</si>
  <si>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</si>
  <si>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</si>
  <si>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</si>
  <si>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</si>
  <si>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</si>
  <si>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</si>
  <si>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</si>
  <si>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</si>
  <si>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</si>
  <si>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</si>
  <si>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</si>
  <si>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</si>
  <si>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</si>
  <si>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</si>
  <si>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</si>
  <si>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</si>
  <si>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</si>
  <si>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</si>
  <si>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</si>
  <si>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</si>
  <si>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</si>
  <si>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</si>
  <si>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</si>
  <si>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</si>
  <si>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</si>
  <si>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</si>
  <si>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</si>
  <si>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</si>
  <si>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</si>
  <si>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</si>
  <si>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</si>
  <si>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</si>
  <si>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</si>
  <si>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</si>
  <si>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</si>
  <si>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</si>
  <si>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</si>
  <si>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</si>
  <si>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</si>
  <si>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</si>
  <si>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</si>
  <si>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</si>
  <si>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</si>
  <si>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</si>
  <si>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</si>
  <si>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</si>
  <si>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</si>
  <si>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</si>
  <si>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</si>
  <si>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</si>
  <si>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</si>
  <si>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</si>
  <si>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</si>
  <si>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</si>
  <si>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</si>
  <si>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</si>
  <si>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</si>
  <si>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</si>
  <si>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</si>
  <si>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</si>
  <si>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</si>
  <si>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</si>
  <si>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</si>
  <si>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</si>
  <si>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</si>
  <si>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</si>
  <si>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</si>
  <si>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</si>
  <si>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</si>
  <si>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</si>
  <si>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</si>
  <si>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</si>
  <si>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</si>
  <si>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</si>
  <si>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</si>
  <si>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</si>
  <si>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</si>
  <si>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</si>
  <si>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</si>
  <si>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</si>
  <si>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</si>
  <si>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</si>
  <si>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</si>
  <si>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</si>
  <si>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</si>
  <si>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</si>
  <si>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</si>
  <si>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</si>
  <si>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</si>
  <si>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</si>
  <si>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</si>
  <si>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</si>
  <si>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</si>
  <si>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</si>
  <si>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</si>
  <si>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</si>
  <si>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</si>
  <si>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</si>
  <si>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</si>
  <si>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</si>
  <si>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</si>
  <si>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</si>
  <si>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</si>
  <si>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</si>
  <si>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</si>
  <si>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</si>
  <si>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</si>
  <si>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</si>
  <si>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</si>
  <si>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</si>
  <si>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</si>
  <si>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</si>
  <si>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</si>
  <si>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</si>
  <si>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</si>
  <si>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</si>
  <si>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</si>
  <si>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</si>
  <si>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</si>
  <si>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</si>
  <si>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</si>
  <si>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</si>
  <si>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</si>
  <si>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</si>
  <si>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</si>
  <si>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</si>
  <si>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</si>
  <si>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</si>
  <si>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</si>
  <si>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</si>
  <si>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</si>
  <si>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</si>
  <si>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</si>
  <si>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</si>
  <si>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</si>
  <si>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</si>
  <si>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</si>
  <si>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</si>
  <si>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</si>
  <si>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</si>
  <si>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</si>
  <si>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</si>
  <si>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</si>
  <si>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</si>
  <si>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</si>
  <si>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</si>
  <si>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</si>
  <si>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</si>
  <si>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</si>
  <si>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</si>
  <si>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</si>
  <si>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</si>
  <si>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</si>
  <si>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</si>
  <si>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</si>
  <si>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</si>
  <si>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</si>
  <si>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</si>
  <si>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</si>
  <si>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</si>
  <si>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</si>
  <si>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</si>
  <si>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</si>
  <si>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</si>
  <si>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</si>
  <si>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</si>
  <si>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</si>
  <si>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</si>
  <si>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</si>
  <si>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</si>
  <si>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</si>
  <si>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</si>
  <si>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</si>
  <si>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</si>
  <si>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</si>
  <si>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</si>
  <si>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</si>
  <si>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</si>
  <si>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</si>
  <si>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</si>
  <si>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</si>
  <si>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</si>
  <si>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</si>
  <si>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</si>
  <si>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</si>
  <si>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</si>
  <si>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</si>
  <si>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</si>
  <si>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</si>
  <si>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</si>
  <si>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</si>
  <si>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</si>
  <si>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</si>
  <si>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</si>
  <si>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</si>
  <si>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</si>
  <si>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</si>
  <si>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</si>
  <si>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</si>
  <si>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</si>
  <si>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</si>
  <si>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</si>
  <si>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</si>
  <si>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</si>
  <si>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</si>
  <si>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</si>
  <si>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</si>
  <si>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</si>
  <si>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</si>
  <si>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</si>
  <si>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</si>
  <si>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</si>
  <si>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</si>
  <si>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</si>
  <si>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</si>
  <si>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</si>
  <si>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</si>
  <si>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</si>
  <si>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</si>
  <si>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</si>
  <si>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</si>
  <si>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</si>
  <si>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</si>
  <si>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</si>
  <si>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</si>
  <si>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</si>
  <si>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</si>
  <si>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</si>
  <si>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</si>
  <si>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</si>
  <si>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</si>
  <si>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</si>
  <si>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</si>
  <si>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</si>
  <si>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</si>
  <si>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</si>
  <si>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</si>
  <si>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</si>
  <si>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</si>
  <si>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</si>
  <si>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</si>
  <si>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</si>
  <si>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</si>
  <si>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</si>
  <si>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</si>
  <si>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</si>
  <si>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</si>
  <si>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</si>
  <si>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</si>
  <si>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</si>
  <si>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</si>
  <si>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</si>
  <si>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</si>
  <si>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</si>
  <si>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</si>
  <si>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</si>
  <si>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</si>
  <si>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</si>
  <si>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</si>
  <si>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</si>
  <si>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</si>
  <si>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</si>
  <si>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</si>
  <si>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</si>
  <si>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</si>
  <si>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</si>
  <si>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</si>
  <si>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</si>
  <si>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</si>
  <si>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</si>
  <si>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</si>
  <si>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</si>
  <si>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</si>
  <si>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</si>
  <si>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</si>
  <si>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</si>
  <si>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</si>
  <si>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</si>
  <si>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</si>
  <si>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</si>
  <si>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</si>
  <si>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</si>
  <si>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</si>
  <si>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</si>
  <si>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</si>
  <si>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</si>
  <si>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</si>
  <si>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</si>
  <si>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</si>
  <si>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</si>
  <si>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</si>
  <si>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</si>
  <si>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</si>
  <si>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</si>
  <si>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</si>
  <si>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</si>
  <si>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</si>
  <si>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</si>
  <si>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</si>
  <si>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</si>
  <si>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</si>
  <si>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</si>
  <si>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</si>
  <si>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</si>
  <si>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</si>
  <si>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</si>
  <si>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</si>
  <si>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</si>
  <si>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</si>
  <si>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</si>
  <si>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</si>
  <si>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</si>
  <si>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</si>
  <si>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</si>
  <si>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</si>
  <si>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</si>
  <si>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</si>
  <si>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</si>
  <si>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</si>
  <si>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</si>
  <si>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</si>
  <si>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</si>
  <si>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</si>
  <si>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</si>
  <si>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</si>
  <si>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</si>
  <si>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</si>
  <si>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</si>
  <si>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</si>
  <si>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</si>
  <si>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</si>
  <si>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</si>
  <si>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</si>
  <si>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</si>
  <si>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</si>
  <si>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</si>
  <si>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</si>
  <si>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</si>
  <si>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</si>
  <si>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</si>
  <si>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</si>
  <si>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</si>
  <si>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</si>
  <si>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</si>
  <si>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</si>
  <si>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</si>
  <si>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</si>
  <si>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</si>
  <si>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</si>
  <si>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</si>
  <si>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</si>
  <si>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</si>
  <si>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</si>
  <si>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</si>
  <si>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</si>
  <si>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</si>
  <si>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</si>
  <si>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</si>
  <si>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</si>
  <si>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</si>
  <si>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</si>
  <si>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</si>
  <si>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</si>
  <si>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</si>
  <si>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</si>
  <si>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</si>
  <si>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</si>
  <si>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</si>
  <si>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</si>
  <si>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</si>
  <si>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</si>
  <si>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</si>
  <si>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</si>
  <si>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</si>
  <si>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</si>
  <si>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</si>
  <si>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</si>
  <si>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</si>
  <si>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</si>
  <si>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</si>
  <si>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</si>
  <si>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</si>
  <si>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</si>
  <si>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</si>
  <si>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</si>
  <si>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</si>
  <si>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</si>
  <si>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</si>
  <si>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</si>
  <si>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</si>
  <si>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</si>
  <si>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</si>
  <si>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</si>
  <si>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</si>
  <si>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</si>
  <si>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</si>
  <si>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</si>
  <si>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</si>
  <si>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</si>
  <si>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</si>
  <si>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</si>
  <si>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</si>
  <si>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</si>
  <si>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</si>
  <si>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</si>
  <si>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</si>
  <si>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</si>
  <si>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</si>
  <si>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</si>
  <si>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</si>
  <si>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</si>
  <si>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</si>
  <si>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</si>
  <si>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</si>
  <si>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</si>
  <si>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</si>
  <si>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</si>
  <si>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</si>
  <si>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</si>
  <si>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</si>
  <si>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</si>
  <si>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</si>
  <si>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</si>
  <si>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</si>
  <si>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</si>
  <si>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</si>
  <si>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</si>
  <si>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</si>
  <si>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</si>
  <si>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</si>
  <si>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</si>
  <si>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</si>
  <si>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</si>
  <si>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</si>
  <si>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</si>
  <si>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</si>
  <si>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</si>
  <si>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</si>
  <si>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</si>
  <si>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</si>
  <si>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</si>
  <si>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</si>
  <si>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</si>
  <si>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</si>
  <si>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</si>
  <si>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</si>
  <si>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</si>
  <si>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</si>
  <si>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</si>
  <si>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</si>
  <si>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</si>
  <si>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</si>
  <si>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</si>
  <si>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</si>
  <si>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</si>
  <si>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</si>
  <si>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</si>
  <si>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</si>
  <si>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</si>
  <si>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</si>
  <si>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</si>
  <si>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</si>
  <si>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</si>
  <si>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</si>
  <si>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</si>
  <si>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</si>
  <si>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</si>
  <si>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</si>
  <si>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</si>
  <si>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</si>
  <si>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</si>
  <si>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</si>
  <si>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</si>
  <si>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</si>
  <si>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</si>
  <si>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</si>
  <si>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</si>
  <si>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</si>
  <si>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</si>
  <si>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</si>
  <si>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</si>
  <si>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</si>
  <si>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</si>
  <si>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</si>
  <si>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</si>
  <si>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</si>
  <si>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</si>
  <si>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</si>
  <si>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</si>
  <si>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</si>
  <si>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</si>
  <si>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</si>
  <si>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</si>
  <si>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</si>
  <si>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</si>
  <si>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</si>
  <si>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</si>
  <si>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</si>
  <si>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</si>
  <si>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</si>
  <si>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</si>
  <si>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</si>
  <si>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</si>
  <si>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</si>
  <si>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</si>
  <si>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</si>
  <si>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</si>
  <si>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</si>
  <si>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</si>
  <si>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</si>
  <si>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</si>
  <si>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</si>
  <si>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</si>
  <si>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</si>
  <si>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</si>
  <si>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</si>
  <si>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</si>
  <si>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</si>
  <si>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</si>
  <si>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</si>
  <si>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</si>
  <si>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</si>
  <si>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</si>
  <si>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</si>
  <si>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</si>
  <si>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</si>
  <si>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</si>
  <si>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</si>
  <si>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</si>
  <si>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</si>
  <si>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</si>
  <si>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</si>
  <si>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</si>
  <si>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</si>
  <si>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</si>
  <si>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</si>
  <si>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</si>
  <si>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</si>
  <si>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</si>
  <si>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</si>
  <si>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</si>
  <si>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</si>
  <si>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</si>
  <si>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</si>
  <si>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</si>
  <si>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</si>
  <si>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</si>
  <si>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</si>
  <si>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</si>
  <si>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</si>
  <si>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</si>
  <si>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</si>
  <si>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</si>
  <si>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</si>
  <si>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</si>
  <si>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</si>
  <si>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</si>
  <si>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</si>
  <si>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</si>
  <si>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</si>
  <si>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</si>
  <si>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</si>
  <si>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</si>
  <si>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</si>
  <si>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</si>
  <si>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</si>
  <si>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</si>
  <si>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</si>
  <si>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</si>
  <si>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</si>
  <si>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</si>
  <si>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</si>
  <si>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</si>
  <si>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</si>
  <si>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</si>
  <si>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</si>
  <si>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</si>
  <si>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</si>
  <si>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</si>
  <si>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</si>
  <si>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</si>
  <si>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</si>
  <si>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</si>
  <si>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</si>
  <si>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</si>
  <si>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</si>
  <si>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</si>
  <si>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</si>
  <si>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</si>
  <si>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</si>
  <si>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</si>
  <si>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</si>
  <si>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</si>
  <si>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</si>
  <si>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</si>
  <si>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</si>
  <si>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</si>
  <si>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</si>
  <si>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</si>
  <si>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</si>
  <si>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</si>
  <si>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</si>
  <si>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</si>
  <si>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</si>
  <si>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</si>
  <si>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</si>
  <si>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</si>
  <si>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</si>
  <si>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</si>
  <si>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</si>
  <si>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</si>
  <si>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</si>
  <si>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</si>
  <si>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</si>
  <si>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</si>
  <si>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</si>
  <si>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</si>
  <si>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</si>
  <si>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</si>
  <si>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</si>
  <si>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</si>
  <si>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</si>
  <si>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</si>
  <si>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</si>
  <si>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</si>
  <si>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</si>
  <si>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</si>
  <si>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</si>
  <si>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</si>
  <si>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</si>
  <si>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</si>
  <si>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</si>
  <si>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</si>
  <si>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</si>
  <si>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</si>
  <si>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</si>
  <si>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</si>
  <si>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</si>
  <si>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</si>
  <si>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</si>
  <si>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</si>
  <si>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</si>
  <si>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</si>
  <si>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</si>
  <si>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</si>
  <si>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</si>
  <si>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</si>
  <si>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</si>
  <si>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</si>
  <si>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</si>
  <si>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</si>
  <si>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</si>
  <si>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</si>
  <si>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</si>
  <si>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</si>
  <si>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</si>
  <si>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</si>
  <si>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</si>
  <si>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</si>
  <si>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</si>
  <si>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</si>
  <si>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</si>
  <si>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</si>
  <si>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</si>
  <si>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</si>
  <si>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</si>
  <si>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</si>
  <si>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</si>
  <si>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</si>
  <si>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</si>
  <si>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</si>
  <si>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</si>
  <si>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</si>
  <si>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</si>
  <si>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</si>
  <si>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</si>
  <si>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</si>
  <si>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</si>
  <si>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</si>
  <si>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</si>
  <si>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</si>
  <si>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</si>
  <si>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</si>
  <si>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</si>
  <si>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</si>
  <si>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</si>
  <si>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</si>
  <si>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</si>
  <si>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</si>
  <si>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</si>
  <si>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</si>
  <si>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</si>
  <si>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</si>
  <si>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</si>
  <si>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</si>
  <si>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</si>
  <si>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</si>
  <si>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</si>
  <si>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</si>
  <si>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</si>
  <si>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</si>
  <si>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</si>
  <si>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</si>
  <si>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</si>
  <si>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</si>
  <si>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</si>
  <si>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</si>
  <si>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</si>
  <si>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</si>
  <si>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</si>
  <si>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</si>
  <si>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</si>
  <si>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</si>
  <si>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</si>
  <si>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</si>
  <si>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</si>
  <si>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</si>
  <si>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</si>
  <si>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</si>
  <si>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</si>
  <si>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</si>
  <si>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</si>
  <si>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</si>
  <si>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</si>
  <si>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</si>
  <si>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</si>
  <si>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</si>
  <si>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</si>
  <si>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</si>
  <si>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</si>
  <si>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</si>
  <si>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</si>
  <si>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</si>
  <si>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</si>
  <si>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</si>
  <si>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</si>
  <si>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</si>
  <si>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</si>
  <si>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</si>
  <si>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</si>
  <si>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</si>
  <si>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</si>
  <si>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</si>
  <si>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</si>
  <si>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</si>
  <si>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</si>
  <si>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</si>
  <si>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</si>
  <si>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</si>
  <si>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</si>
  <si>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</si>
  <si>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</si>
  <si>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</si>
  <si>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</si>
  <si>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</si>
  <si>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</si>
  <si>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</si>
  <si>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</si>
  <si>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</si>
  <si>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</si>
  <si>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</si>
  <si>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</si>
  <si>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</si>
  <si>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</si>
  <si>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</si>
  <si>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</si>
  <si>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</si>
  <si>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</si>
  <si>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</si>
  <si>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</si>
  <si>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</si>
  <si>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</si>
  <si>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</si>
  <si>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</si>
  <si>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</si>
  <si>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</si>
  <si>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</si>
  <si>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</si>
  <si>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</si>
  <si>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</si>
  <si>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</si>
  <si>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</si>
  <si>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</si>
  <si>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</si>
  <si>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</si>
  <si>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</si>
  <si>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</si>
  <si>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</si>
  <si>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</si>
  <si>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</si>
  <si>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</si>
  <si>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</si>
  <si>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</si>
  <si>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</si>
  <si>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</si>
  <si>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</si>
  <si>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</si>
  <si>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</si>
  <si>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</si>
  <si>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</si>
  <si>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</si>
  <si>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</si>
  <si>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</si>
  <si>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</si>
  <si>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</si>
  <si>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</si>
  <si>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</si>
  <si>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</si>
  <si>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</si>
  <si>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</si>
  <si>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</si>
  <si>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</si>
  <si>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</si>
  <si>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</si>
  <si>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</si>
  <si>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</si>
  <si>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</si>
  <si>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</si>
  <si>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</si>
  <si>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</si>
  <si>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</si>
  <si>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</si>
  <si>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</si>
  <si>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</si>
  <si>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</si>
  <si>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</si>
  <si>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</si>
  <si>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</si>
  <si>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</si>
  <si>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</si>
  <si>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</si>
  <si>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</si>
  <si>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</si>
  <si>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</si>
  <si>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</si>
  <si>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</si>
  <si>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</si>
  <si>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</si>
  <si>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</si>
  <si>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</si>
  <si>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</si>
  <si>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</si>
  <si>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</si>
  <si>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</si>
  <si>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</si>
  <si>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</si>
  <si>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</si>
  <si>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</si>
  <si>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</si>
  <si>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</si>
  <si>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</si>
  <si>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</si>
  <si>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</si>
  <si>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</si>
  <si>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</si>
  <si>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</si>
  <si>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</si>
  <si>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</si>
  <si>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</si>
  <si>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</si>
  <si>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</si>
  <si>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</si>
  <si>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</si>
  <si>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</si>
  <si>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</si>
  <si>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</si>
  <si>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</si>
  <si>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</si>
  <si>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</si>
  <si>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</si>
  <si>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</si>
  <si>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</si>
  <si>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</si>
  <si>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</si>
  <si>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</si>
  <si>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</si>
  <si>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</si>
  <si>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</si>
  <si>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</si>
  <si>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</si>
  <si>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</si>
  <si>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</si>
  <si>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</si>
  <si>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</si>
  <si>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</si>
  <si>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</si>
  <si>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</si>
  <si>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</si>
  <si>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</si>
  <si>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</si>
  <si>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</si>
  <si>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</si>
  <si>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</si>
  <si>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</si>
  <si>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</si>
  <si>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</si>
  <si>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</si>
  <si>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</si>
  <si>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</si>
  <si>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</si>
  <si>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</si>
  <si>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</si>
  <si>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</si>
  <si>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</si>
  <si>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</si>
  <si>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</si>
  <si>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</si>
  <si>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</si>
  <si>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</si>
  <si>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</si>
  <si>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</si>
  <si>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</si>
  <si>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</si>
  <si>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</si>
  <si>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</si>
  <si>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</si>
  <si>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</si>
  <si>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</si>
  <si>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</si>
  <si>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</si>
  <si>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</si>
  <si>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</si>
  <si>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</si>
  <si>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</si>
  <si>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</si>
  <si>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</si>
  <si>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</si>
  <si>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</si>
  <si>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</si>
  <si>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</si>
  <si>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</si>
  <si>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</si>
  <si>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</si>
  <si>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</si>
  <si>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</si>
  <si>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</si>
  <si>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</si>
  <si>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</si>
  <si>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</si>
  <si>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</si>
  <si>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</si>
  <si>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</si>
  <si>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</si>
  <si>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</si>
  <si>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</si>
  <si>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</si>
  <si>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</si>
  <si>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</si>
  <si>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</si>
  <si>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</si>
  <si>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</si>
  <si>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</si>
  <si>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</si>
  <si>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</si>
  <si>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</si>
  <si>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</si>
  <si>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</si>
  <si>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</si>
  <si>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</si>
  <si>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</si>
  <si>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</si>
  <si>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</si>
  <si>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</si>
  <si>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</si>
  <si>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</si>
  <si>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</si>
  <si>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</si>
  <si>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</si>
  <si>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</si>
  <si>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</si>
  <si>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</si>
  <si>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</si>
  <si>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</si>
  <si>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</si>
  <si>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</si>
  <si>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</si>
  <si>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</si>
  <si>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</si>
  <si>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</si>
  <si>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</si>
  <si>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</si>
  <si>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</si>
  <si>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</si>
  <si>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</si>
  <si>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</si>
  <si>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</si>
  <si>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</si>
  <si>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</si>
  <si>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</si>
  <si>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</si>
  <si>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</si>
  <si>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</si>
  <si>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</si>
  <si>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</si>
  <si>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</si>
  <si>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</si>
  <si>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</si>
  <si>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</si>
  <si>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</si>
  <si>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</si>
  <si>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</si>
  <si>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</si>
  <si>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</si>
  <si>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</si>
  <si>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</si>
  <si>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</si>
  <si>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</si>
  <si>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</si>
  <si>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</si>
  <si>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</si>
  <si>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</si>
  <si>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</si>
  <si>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</si>
  <si>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</si>
  <si>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</si>
  <si>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</si>
  <si>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</si>
  <si>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</si>
  <si>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</si>
  <si>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</si>
  <si>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</si>
  <si>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</si>
  <si>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</si>
  <si>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</si>
  <si>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</si>
  <si>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</si>
  <si>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</si>
  <si>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</si>
  <si>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</si>
  <si>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</si>
  <si>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</si>
  <si>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</si>
  <si>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</si>
  <si>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</si>
  <si>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</si>
  <si>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</si>
  <si>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</si>
  <si>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</si>
  <si>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</si>
  <si>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</si>
  <si>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</si>
  <si>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</si>
  <si>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</si>
  <si>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</si>
  <si>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</si>
  <si>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</si>
  <si>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</si>
  <si>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</si>
  <si>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</si>
  <si>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</si>
  <si>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</si>
  <si>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</si>
  <si>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</si>
  <si>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</si>
  <si>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</si>
  <si>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</si>
  <si>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</si>
  <si>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</si>
  <si>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</si>
  <si>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</si>
  <si>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</si>
  <si>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</si>
  <si>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</si>
  <si>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</si>
  <si>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</si>
  <si>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</si>
  <si>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</si>
  <si>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</si>
  <si>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</si>
  <si>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</si>
  <si>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</si>
  <si>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</si>
  <si>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</si>
  <si>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</si>
  <si>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</si>
  <si>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</si>
  <si>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</si>
  <si>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</si>
  <si>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</si>
  <si>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</si>
  <si>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</si>
  <si>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</si>
  <si>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</si>
  <si>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</si>
  <si>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</si>
  <si>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</si>
  <si>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</si>
  <si>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</si>
  <si>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</si>
  <si>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</si>
  <si>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</si>
  <si>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</si>
  <si>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</si>
  <si>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</si>
  <si>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</si>
  <si>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</si>
  <si>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</si>
  <si>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</si>
  <si>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</si>
  <si>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</si>
  <si>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</si>
  <si>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</si>
  <si>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</si>
  <si>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</si>
  <si>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</si>
  <si>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</si>
  <si>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</si>
  <si>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</si>
  <si>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</si>
  <si>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</si>
  <si>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</si>
  <si>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</si>
  <si>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</si>
  <si>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</si>
  <si>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</si>
  <si>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</si>
  <si>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</si>
  <si>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</si>
  <si>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</si>
  <si>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</si>
  <si>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</si>
  <si>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</si>
  <si>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</si>
  <si>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</si>
  <si>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</si>
  <si>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</si>
  <si>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</si>
  <si>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</si>
  <si>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</si>
  <si>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</si>
  <si>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</si>
  <si>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</si>
  <si>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</si>
  <si>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</si>
  <si>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</si>
  <si>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</si>
  <si>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</si>
  <si>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</si>
  <si>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</si>
  <si>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</si>
  <si>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</si>
  <si>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</si>
  <si>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</si>
  <si>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</si>
  <si>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</si>
  <si>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</si>
  <si>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</si>
  <si>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</si>
  <si>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</si>
  <si>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</si>
  <si>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</si>
  <si>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</si>
  <si>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</si>
  <si>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</si>
  <si>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</si>
  <si>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</si>
  <si>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</si>
  <si>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</si>
  <si>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</si>
  <si>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</si>
  <si>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</si>
  <si>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</si>
  <si>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</si>
  <si>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</si>
  <si>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</si>
  <si>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</si>
  <si>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</si>
  <si>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</si>
  <si>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</si>
  <si>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</si>
  <si>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</si>
  <si>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</si>
  <si>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</si>
  <si>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</si>
  <si>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</si>
  <si>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</si>
  <si>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</si>
  <si>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</si>
  <si>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</si>
  <si>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</si>
  <si>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</si>
  <si>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</si>
  <si>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</si>
  <si>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</si>
  <si>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</si>
  <si>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</si>
  <si>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</si>
  <si>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</si>
  <si>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</si>
  <si>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</si>
  <si>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</si>
  <si>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</si>
  <si>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</si>
  <si>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</si>
  <si>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</si>
  <si>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</si>
  <si>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</si>
  <si>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</si>
  <si>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</si>
  <si>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</si>
  <si>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</si>
  <si>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</si>
  <si>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</si>
  <si>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</si>
  <si>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</si>
  <si>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</si>
  <si>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</si>
  <si>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</si>
  <si>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</si>
  <si>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</si>
  <si>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</si>
  <si>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</si>
  <si>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</si>
  <si>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</si>
  <si>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</si>
  <si>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</si>
  <si>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</si>
  <si>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</si>
  <si>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</si>
  <si>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</si>
  <si>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</si>
  <si>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</si>
  <si>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</si>
  <si>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</si>
  <si>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</si>
  <si>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</si>
  <si>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</si>
  <si>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</si>
  <si>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</si>
  <si>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</si>
  <si>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</si>
  <si>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</si>
  <si>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</si>
  <si>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</si>
  <si>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</si>
  <si>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</si>
  <si>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</si>
  <si>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</si>
  <si>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</si>
  <si>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</si>
  <si>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</si>
  <si>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</si>
  <si>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</si>
  <si>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</si>
  <si>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</si>
  <si>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</si>
  <si>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</si>
  <si>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</si>
  <si>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</si>
  <si>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</si>
  <si>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</si>
  <si>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</si>
  <si>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</si>
  <si>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</si>
  <si>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</si>
  <si>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</si>
  <si>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</si>
  <si>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</si>
  <si>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</si>
  <si>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</si>
  <si>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</si>
  <si>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</si>
  <si>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</si>
  <si>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</si>
  <si>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</si>
  <si>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</si>
  <si>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</si>
  <si>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</si>
  <si>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</si>
  <si>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</si>
  <si>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</si>
  <si>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</si>
  <si>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</si>
  <si>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</si>
  <si>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</si>
  <si>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</si>
  <si>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</si>
  <si>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</si>
  <si>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</si>
  <si>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</si>
  <si>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</si>
  <si>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</si>
  <si>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</si>
  <si>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</si>
  <si>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</si>
  <si>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</si>
  <si>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</si>
  <si>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</si>
  <si>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</si>
  <si>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</si>
  <si>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</si>
  <si>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</si>
  <si>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</si>
  <si>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</si>
  <si>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</si>
  <si>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</si>
  <si>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</si>
  <si>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</si>
  <si>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</si>
  <si>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</si>
  <si>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</si>
  <si>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</si>
  <si>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</si>
  <si>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</si>
  <si>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</si>
  <si>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</si>
  <si>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</si>
  <si>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</si>
  <si>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</si>
  <si>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</si>
  <si>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</si>
  <si>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</si>
  <si>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</si>
  <si>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</si>
  <si>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</si>
  <si>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</si>
  <si>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</si>
  <si>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</si>
  <si>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</si>
  <si>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</si>
  <si>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</si>
  <si>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</si>
  <si>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</si>
  <si>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</si>
  <si>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</si>
  <si>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</si>
  <si>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</si>
  <si>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</si>
  <si>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</si>
  <si>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</si>
  <si>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</si>
  <si>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</si>
  <si>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</si>
  <si>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</si>
  <si>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</si>
  <si>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</si>
  <si>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</si>
  <si>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</si>
  <si>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</si>
  <si>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</si>
  <si>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</si>
  <si>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</si>
  <si>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</si>
  <si>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</si>
  <si>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</si>
  <si>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</si>
  <si>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</si>
  <si>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</si>
  <si>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</si>
  <si>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</si>
  <si>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</si>
  <si>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</si>
  <si>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</si>
  <si>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</si>
  <si>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</si>
  <si>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</si>
  <si>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</si>
  <si>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</si>
  <si>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</si>
  <si>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</si>
  <si>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</si>
  <si>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</si>
  <si>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</si>
  <si>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</si>
  <si>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</si>
  <si>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</si>
  <si>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</si>
  <si>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</si>
  <si>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</si>
  <si>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</si>
  <si>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</si>
  <si>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</si>
  <si>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</si>
  <si>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</si>
  <si>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</si>
  <si>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</si>
  <si>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</si>
  <si>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</si>
  <si>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</si>
  <si>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</si>
  <si>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</si>
  <si>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</si>
  <si>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</si>
  <si>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</si>
  <si>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</si>
  <si>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</si>
  <si>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</si>
  <si>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</si>
  <si>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</si>
  <si>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</si>
  <si>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</si>
  <si>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</si>
  <si>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</si>
  <si>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</si>
  <si>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</si>
  <si>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</si>
  <si>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</si>
  <si>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</si>
  <si>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</si>
  <si>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</si>
  <si>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</si>
  <si>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</si>
  <si>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</si>
  <si>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</si>
  <si>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</si>
  <si>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</si>
  <si>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</si>
  <si>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</si>
  <si>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</si>
  <si>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</si>
  <si>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</si>
  <si>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</si>
  <si>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</si>
  <si>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</si>
  <si>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</si>
  <si>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</si>
  <si>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</si>
  <si>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</si>
  <si>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</si>
  <si>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</si>
  <si>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</si>
  <si>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</si>
  <si>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</si>
  <si>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</si>
  <si>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</si>
  <si>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</si>
  <si>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</si>
  <si>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</si>
  <si>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</si>
  <si>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</si>
  <si>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</si>
  <si>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</si>
  <si>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</si>
  <si>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</si>
  <si>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</si>
  <si>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</si>
  <si>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</si>
  <si>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</si>
  <si>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</si>
  <si>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</si>
  <si>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</si>
  <si>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</si>
  <si>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</si>
  <si>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</si>
  <si>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</si>
  <si>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</si>
  <si>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</si>
  <si>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</si>
  <si>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</si>
  <si>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</si>
  <si>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</si>
  <si>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</si>
  <si>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</si>
  <si>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</si>
  <si>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</si>
  <si>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</si>
  <si>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</si>
  <si>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</si>
  <si>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</si>
  <si>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</si>
  <si>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</si>
  <si>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</si>
  <si>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</si>
  <si>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</si>
  <si>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</si>
  <si>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</si>
  <si>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</si>
  <si>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</si>
  <si>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</si>
  <si>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</si>
  <si>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</si>
  <si>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</si>
  <si>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</si>
  <si>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</si>
  <si>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</si>
  <si>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</si>
  <si>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</si>
  <si>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</si>
  <si>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</si>
  <si>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</si>
  <si>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</si>
  <si>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</si>
  <si>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</si>
  <si>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</si>
  <si>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</si>
  <si>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</si>
  <si>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</si>
  <si>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</si>
  <si>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</si>
  <si>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</si>
  <si>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</si>
  <si>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</si>
  <si>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</si>
  <si>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</si>
  <si>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</si>
  <si>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</si>
  <si>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</si>
  <si>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</si>
  <si>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</si>
  <si>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</si>
  <si>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</si>
  <si>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</si>
  <si>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</si>
  <si>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</si>
  <si>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</si>
  <si>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</si>
  <si>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</si>
  <si>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</si>
  <si>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</si>
  <si>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</si>
  <si>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</si>
  <si>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</si>
  <si>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</si>
  <si>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</si>
  <si>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</si>
  <si>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</si>
  <si>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</si>
  <si>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</si>
  <si>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</si>
  <si>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</si>
  <si>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</si>
  <si>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</si>
  <si>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</si>
  <si>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</si>
  <si>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</si>
  <si>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</si>
  <si>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</si>
  <si>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</si>
  <si>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</si>
  <si>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</si>
  <si>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</si>
  <si>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</si>
  <si>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</si>
  <si>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</si>
  <si>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</si>
  <si>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</si>
  <si>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</si>
  <si>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</si>
  <si>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</si>
  <si>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</si>
  <si>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</si>
  <si>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</si>
  <si>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</si>
  <si>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</si>
  <si>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</si>
  <si>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</si>
  <si>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</si>
  <si>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</si>
  <si>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</si>
  <si>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</si>
  <si>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</si>
  <si>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</si>
  <si>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</si>
  <si>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</si>
  <si>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</si>
  <si>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</si>
  <si>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</si>
  <si>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</si>
  <si>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</si>
  <si>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</si>
  <si>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</si>
  <si>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</si>
  <si>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</si>
  <si>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</si>
  <si>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</si>
  <si>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</si>
  <si>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</si>
  <si>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</si>
  <si>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</si>
  <si>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</si>
  <si>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</si>
  <si>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</si>
  <si>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</si>
  <si>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</si>
  <si>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</si>
  <si>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</si>
  <si>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</si>
  <si>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</si>
  <si>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</si>
  <si>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</si>
  <si>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</si>
  <si>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</si>
  <si>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</si>
  <si>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</si>
  <si>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</si>
  <si>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</si>
  <si>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</si>
  <si>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</si>
  <si>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</si>
  <si>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</si>
  <si>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</si>
  <si>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</si>
  <si>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</si>
  <si>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</si>
  <si>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</si>
  <si>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</si>
  <si>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</si>
  <si>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</si>
  <si>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</si>
  <si>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</si>
  <si>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</si>
  <si>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</si>
  <si>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</si>
  <si>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</si>
  <si>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</si>
  <si>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</si>
  <si>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</si>
  <si>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</si>
  <si>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</si>
  <si>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</si>
  <si>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</si>
  <si>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</si>
  <si>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</si>
  <si>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</si>
  <si>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</si>
  <si>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</si>
  <si>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</si>
  <si>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</si>
  <si>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</si>
  <si>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</si>
  <si>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</si>
  <si>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</si>
  <si>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</si>
  <si>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</si>
  <si>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</si>
  <si>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</si>
  <si>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</si>
  <si>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</si>
  <si>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</si>
  <si>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</si>
  <si>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</si>
  <si>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</si>
  <si>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</si>
  <si>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</si>
  <si>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</si>
  <si>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</si>
  <si>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</si>
  <si>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</si>
  <si>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</si>
  <si>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</si>
  <si>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</si>
  <si>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</si>
  <si>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</si>
  <si>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</si>
  <si>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</si>
  <si>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</si>
  <si>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</si>
  <si>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</si>
  <si>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</si>
  <si>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</si>
  <si>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</si>
  <si>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</si>
  <si>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</si>
  <si>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</si>
  <si>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</si>
  <si>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</si>
  <si>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</si>
  <si>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</si>
  <si>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</si>
  <si>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</si>
  <si>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</si>
  <si>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</si>
  <si>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</si>
  <si>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</si>
  <si>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</si>
  <si>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</si>
  <si>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</si>
  <si>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</si>
  <si>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</si>
  <si>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</si>
  <si>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</si>
  <si>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</si>
  <si>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</si>
  <si>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</si>
  <si>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</si>
  <si>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</si>
  <si>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</si>
  <si>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</si>
  <si>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</si>
  <si>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</si>
  <si>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</si>
  <si>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</si>
  <si>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</si>
  <si>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</si>
  <si>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</si>
  <si>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</si>
  <si>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</si>
  <si>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</si>
  <si>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</si>
  <si>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</si>
  <si>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</si>
  <si>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</si>
  <si>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</si>
  <si>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</si>
  <si>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</si>
  <si>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</si>
  <si>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</si>
  <si>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</si>
  <si>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</si>
  <si>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</si>
  <si>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</si>
  <si>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</si>
  <si>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</si>
  <si>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</si>
  <si>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</si>
  <si>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</si>
  <si>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</si>
  <si>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</si>
  <si>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</si>
  <si>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</si>
  <si>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</si>
  <si>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</si>
  <si>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</si>
  <si>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</si>
  <si>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</si>
  <si>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</si>
  <si>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</si>
  <si>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</si>
  <si>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</si>
  <si>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</si>
  <si>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</si>
  <si>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</si>
  <si>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</si>
  <si>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</si>
  <si>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</si>
  <si>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</si>
  <si>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</si>
  <si>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</si>
  <si>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</si>
  <si>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</si>
  <si>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</si>
  <si>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</si>
  <si>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</si>
  <si>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</si>
  <si>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</si>
  <si>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</si>
  <si>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</si>
  <si>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</si>
  <si>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</si>
  <si>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</si>
  <si>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</si>
  <si>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</si>
  <si>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</si>
  <si>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</si>
  <si>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</si>
  <si>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</si>
  <si>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</si>
  <si>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</si>
  <si>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</si>
  <si>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</si>
  <si>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</si>
  <si>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</si>
  <si>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</si>
  <si>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</si>
  <si>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</si>
  <si>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</si>
  <si>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</si>
  <si>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</si>
  <si>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</si>
  <si>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</si>
  <si>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</si>
  <si>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</si>
  <si>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</si>
  <si>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</si>
  <si>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</si>
  <si>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</si>
  <si>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</si>
  <si>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</si>
  <si>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</si>
  <si>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</si>
  <si>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</si>
  <si>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</si>
  <si>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</si>
  <si>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</si>
  <si>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</si>
  <si>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</si>
  <si>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</si>
  <si>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</si>
  <si>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</si>
  <si>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</si>
  <si>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</si>
  <si>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</si>
  <si>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</si>
  <si>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</si>
  <si>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</si>
  <si>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</si>
  <si>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</si>
  <si>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</si>
  <si>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</si>
  <si>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</si>
  <si>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</si>
  <si>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</si>
  <si>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</si>
  <si>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</si>
  <si>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</si>
  <si>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</si>
  <si>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</si>
  <si>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</si>
  <si>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</si>
  <si>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</si>
  <si>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</si>
  <si>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</si>
  <si>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</si>
  <si>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</si>
  <si>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</si>
  <si>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</si>
  <si>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</si>
  <si>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</si>
  <si>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</si>
  <si>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</si>
  <si>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</si>
  <si>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</si>
  <si>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</si>
  <si>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</si>
  <si>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</si>
  <si>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</si>
  <si>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</si>
  <si>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</si>
  <si>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</si>
  <si>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</si>
  <si>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</si>
  <si>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</si>
  <si>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</si>
  <si>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</si>
  <si>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</si>
  <si>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</si>
  <si>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</si>
  <si>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</si>
  <si>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</si>
  <si>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</si>
  <si>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</si>
  <si>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</si>
  <si>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</si>
  <si>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</si>
  <si>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</si>
  <si>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</si>
  <si>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</si>
  <si>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</si>
  <si>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</si>
  <si>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</si>
  <si>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</si>
  <si>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</si>
  <si>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</si>
  <si>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</si>
  <si>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</si>
  <si>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</si>
  <si>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</si>
  <si>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</si>
  <si>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</si>
  <si>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</si>
  <si>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</si>
  <si>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</si>
  <si>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</si>
  <si>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</si>
  <si>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</si>
  <si>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</si>
  <si>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</si>
  <si>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</si>
  <si>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</si>
  <si>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</si>
  <si>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</si>
  <si>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</si>
  <si>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</si>
  <si>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</si>
  <si>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</si>
  <si>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</si>
  <si>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</si>
  <si>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</si>
  <si>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</si>
  <si>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</si>
  <si>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</si>
  <si>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</si>
  <si>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</si>
  <si>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</si>
  <si>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</si>
  <si>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</si>
  <si>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</si>
  <si>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</si>
  <si>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</si>
  <si>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</si>
  <si>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</si>
  <si>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</si>
  <si>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</si>
  <si>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</si>
  <si>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</si>
  <si>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</si>
  <si>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</si>
  <si>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</si>
  <si>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</si>
  <si>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</si>
  <si>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</si>
  <si>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</si>
  <si>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</si>
  <si>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</si>
  <si>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</si>
  <si>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</si>
  <si>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</si>
  <si>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</si>
  <si>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</si>
  <si>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</si>
  <si>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</si>
  <si>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</si>
  <si>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</si>
  <si>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</si>
  <si>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</si>
  <si>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</si>
  <si>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</si>
  <si>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</si>
  <si>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</si>
  <si>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</si>
  <si>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</si>
  <si>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</si>
  <si>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</si>
  <si>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</si>
  <si>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</si>
  <si>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</si>
  <si>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</si>
  <si>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</si>
  <si>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</si>
  <si>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</si>
  <si>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</si>
  <si>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</si>
  <si>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</si>
  <si>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</si>
  <si>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</si>
  <si>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</si>
  <si>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</si>
  <si>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</si>
  <si>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</si>
  <si>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</si>
  <si>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</si>
  <si>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</si>
  <si>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</si>
  <si>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</si>
  <si>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</si>
  <si>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</si>
  <si>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</si>
  <si>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</si>
  <si>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</si>
  <si>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</si>
  <si>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</si>
  <si>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</si>
  <si>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</si>
  <si>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</si>
  <si>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</si>
  <si>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</si>
  <si>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</si>
  <si>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</si>
  <si>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</si>
  <si>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</si>
  <si>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</si>
  <si>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</si>
  <si>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</si>
  <si>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</si>
  <si>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</si>
  <si>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</si>
  <si>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</si>
  <si>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</si>
  <si>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</si>
  <si>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</si>
  <si>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</si>
  <si>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</si>
  <si>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</si>
  <si>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</si>
  <si>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</si>
  <si>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</si>
  <si>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</si>
  <si>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</si>
  <si>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</si>
  <si>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</si>
  <si>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</si>
  <si>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</si>
  <si>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</si>
  <si>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</si>
  <si>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</si>
  <si>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</si>
  <si>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</si>
  <si>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</si>
  <si>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</si>
  <si>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</si>
  <si>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</si>
  <si>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</si>
  <si>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</si>
  <si>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</si>
  <si>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</si>
  <si>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</si>
  <si>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</si>
  <si>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</si>
  <si>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</si>
  <si>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</si>
  <si>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</si>
  <si>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</si>
  <si>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</si>
  <si>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</si>
  <si>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</si>
  <si>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</si>
  <si>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</si>
  <si>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</si>
  <si>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</si>
  <si>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</si>
  <si>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</si>
  <si>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</si>
  <si>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</si>
  <si>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</si>
  <si>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</si>
  <si>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</si>
  <si>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</si>
  <si>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</si>
  <si>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</si>
  <si>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</si>
  <si>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</si>
  <si>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</si>
  <si>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</si>
  <si>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</si>
  <si>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</si>
  <si>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</si>
  <si>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</si>
  <si>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</si>
  <si>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</si>
  <si>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</si>
  <si>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</si>
  <si>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</si>
  <si>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</si>
  <si>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</si>
  <si>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</si>
  <si>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</si>
  <si>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</si>
  <si>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</si>
  <si>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</si>
  <si>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</si>
  <si>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</si>
  <si>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</si>
  <si>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</si>
  <si>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</si>
  <si>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</si>
  <si>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</si>
  <si>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</si>
  <si>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</si>
  <si>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</si>
  <si>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</si>
  <si>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</si>
  <si>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</si>
  <si>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</si>
  <si>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</si>
  <si>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</si>
  <si>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</si>
  <si>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</si>
  <si>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</si>
  <si>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</si>
  <si>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</si>
  <si>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</si>
  <si>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</si>
  <si>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</si>
  <si>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</si>
  <si>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</si>
  <si>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</si>
  <si>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</si>
  <si>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</si>
  <si>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</si>
  <si>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</si>
  <si>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</si>
  <si>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</si>
  <si>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</si>
  <si>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</si>
  <si>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</si>
  <si>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</si>
  <si>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</si>
  <si>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</si>
  <si>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</si>
  <si>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</si>
  <si>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</si>
  <si>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</si>
  <si>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</si>
  <si>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</si>
  <si>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</si>
  <si>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</si>
  <si>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</si>
  <si>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</si>
  <si>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</si>
  <si>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</si>
  <si>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</si>
  <si>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</si>
  <si>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</si>
  <si>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</si>
  <si>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</si>
  <si>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</si>
  <si>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</si>
  <si>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</si>
  <si>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</si>
  <si>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</si>
  <si>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</si>
  <si>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</si>
  <si>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</si>
  <si>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</si>
  <si>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</si>
  <si>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</si>
  <si>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</si>
  <si>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</si>
  <si>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</si>
  <si>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</si>
  <si>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</si>
  <si>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</si>
  <si>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</si>
  <si>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</si>
  <si>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</si>
  <si>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</si>
  <si>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</si>
  <si>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</si>
  <si>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</si>
  <si>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</si>
  <si>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</si>
  <si>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</si>
  <si>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</si>
  <si>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</si>
  <si>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</si>
  <si>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</si>
  <si>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</si>
  <si>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</si>
  <si>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</si>
  <si>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</si>
  <si>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</si>
  <si>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</si>
  <si>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</si>
  <si>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</si>
  <si>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</si>
  <si>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</si>
  <si>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</si>
  <si>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</si>
  <si>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</si>
  <si>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</si>
  <si>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</si>
  <si>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</si>
  <si>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</si>
  <si>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</si>
  <si>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</si>
  <si>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</si>
  <si>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</si>
  <si>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</si>
  <si>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</si>
  <si>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</si>
  <si>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</si>
  <si>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</si>
  <si>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</si>
  <si>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</si>
  <si>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</si>
  <si>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</si>
  <si>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</si>
  <si>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</si>
  <si>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</si>
  <si>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</si>
  <si>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</si>
  <si>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</si>
  <si>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</si>
  <si>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</si>
  <si>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</si>
  <si>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</si>
  <si>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</si>
  <si>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</si>
  <si>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</si>
  <si>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</si>
  <si>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</si>
  <si>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</si>
  <si>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</si>
  <si>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</si>
  <si>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</si>
  <si>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</si>
  <si>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</si>
  <si>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</si>
  <si>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</si>
  <si>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</si>
  <si>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</si>
  <si>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</si>
  <si>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</si>
  <si>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</si>
  <si>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</si>
  <si>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</si>
  <si>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</si>
  <si>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</si>
  <si>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</si>
  <si>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</si>
  <si>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</si>
  <si>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</si>
  <si>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</si>
  <si>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</si>
  <si>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</si>
  <si>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</si>
  <si>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</si>
  <si>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</si>
  <si>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</si>
  <si>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</si>
  <si>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</si>
  <si>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</si>
  <si>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</si>
  <si>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</si>
  <si>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</si>
  <si>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</si>
  <si>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</si>
  <si>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</si>
  <si>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</si>
  <si>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</si>
  <si>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</si>
  <si>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</si>
  <si>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</si>
  <si>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</si>
  <si>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</si>
  <si>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</si>
  <si>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</si>
  <si>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</si>
  <si>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</si>
  <si>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</si>
  <si>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</si>
  <si>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</si>
  <si>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</si>
  <si>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</si>
  <si>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</si>
  <si>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</si>
  <si>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</si>
  <si>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</si>
  <si>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</si>
  <si>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</si>
  <si>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</si>
  <si>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</si>
  <si>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</si>
  <si>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</si>
  <si>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</si>
  <si>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</si>
  <si>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</si>
  <si>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</si>
  <si>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</si>
  <si>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</si>
  <si>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</si>
  <si>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</si>
  <si>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</si>
  <si>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</si>
  <si>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</si>
  <si>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</si>
  <si>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</si>
  <si>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</si>
  <si>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</si>
  <si>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</si>
  <si>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</si>
  <si>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</si>
  <si>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</si>
  <si>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</si>
  <si>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</si>
  <si>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</si>
  <si>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</si>
  <si>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</si>
  <si>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</si>
  <si>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</si>
  <si>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</si>
  <si>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</si>
  <si>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</si>
  <si>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</si>
  <si>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</si>
  <si>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</si>
  <si>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</si>
  <si>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</si>
  <si>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</si>
  <si>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</si>
  <si>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</si>
  <si>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</si>
  <si>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</si>
  <si>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</si>
  <si>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</si>
  <si>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</si>
  <si>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</si>
  <si>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</si>
  <si>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</si>
  <si>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</si>
  <si>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</si>
  <si>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</si>
  <si>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</si>
  <si>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</si>
  <si>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</si>
  <si>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</si>
  <si>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</si>
  <si>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</si>
  <si>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</si>
  <si>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</si>
  <si>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</si>
  <si>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</si>
  <si>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</si>
  <si>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</si>
  <si>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</si>
  <si>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</si>
  <si>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</si>
  <si>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</si>
  <si>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</si>
  <si>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</si>
  <si>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</si>
  <si>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</si>
  <si>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</si>
  <si>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</si>
  <si>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</si>
  <si>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</si>
  <si>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</si>
  <si>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</si>
  <si>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</si>
  <si>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</si>
  <si>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</si>
  <si>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</si>
  <si>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</si>
  <si>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</si>
  <si>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</si>
  <si>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</si>
  <si>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</si>
  <si>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</si>
  <si>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</si>
  <si>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</si>
  <si>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</si>
  <si>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</si>
  <si>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</si>
  <si>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</si>
  <si>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</si>
  <si>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</si>
  <si>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</si>
  <si>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</si>
  <si>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</si>
  <si>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</si>
  <si>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</si>
  <si>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</si>
  <si>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</si>
  <si>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</si>
  <si>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</si>
  <si>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</si>
  <si>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</si>
  <si>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</si>
  <si>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</si>
  <si>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</si>
  <si>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</si>
  <si>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</si>
  <si>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</si>
  <si>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</si>
  <si>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</si>
  <si>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</si>
  <si>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</si>
  <si>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</si>
  <si>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</si>
  <si>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</si>
  <si>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</si>
  <si>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</si>
  <si>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</si>
  <si>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</si>
  <si>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</si>
  <si>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</si>
  <si>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</si>
  <si>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</si>
  <si>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</si>
  <si>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</si>
  <si>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</si>
  <si>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</si>
  <si>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</si>
  <si>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</si>
  <si>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</si>
  <si>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</si>
  <si>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</si>
  <si>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</si>
  <si>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</si>
  <si>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</si>
  <si>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</si>
  <si>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</si>
  <si>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</si>
  <si>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</si>
  <si>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</si>
  <si>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</si>
  <si>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</si>
  <si>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</si>
  <si>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</si>
  <si>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</si>
  <si>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</si>
  <si>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</si>
  <si>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</si>
  <si>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</si>
  <si>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</si>
  <si>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</si>
  <si>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</si>
  <si>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</si>
  <si>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</si>
  <si>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</si>
  <si>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</si>
  <si>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</si>
  <si>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</si>
  <si>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</si>
  <si>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</si>
  <si>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</si>
  <si>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</si>
  <si>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</si>
  <si>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</si>
  <si>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</si>
  <si>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</si>
  <si>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</si>
  <si>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</si>
  <si>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</si>
  <si>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</si>
  <si>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</si>
  <si>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</si>
  <si>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</si>
  <si>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</si>
  <si>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</si>
  <si>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</si>
  <si>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</si>
  <si>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</si>
  <si>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</si>
  <si>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</si>
  <si>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</si>
  <si>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</si>
  <si>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</si>
  <si>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</si>
  <si>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</si>
  <si>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</si>
  <si>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</si>
  <si>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</si>
  <si>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</si>
  <si>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</si>
  <si>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</si>
  <si>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</si>
  <si>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</si>
  <si>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</si>
  <si>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</si>
  <si>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</si>
  <si>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</si>
  <si>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</si>
  <si>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</si>
  <si>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</si>
  <si>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</si>
  <si>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</si>
  <si>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</si>
  <si>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</si>
  <si>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</si>
  <si>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</si>
  <si>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</si>
  <si>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</si>
  <si>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</si>
  <si>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</si>
  <si>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</si>
  <si>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</si>
  <si>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</si>
  <si>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</si>
  <si>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</si>
  <si>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</si>
  <si>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</si>
  <si>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</si>
  <si>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</si>
  <si>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</si>
  <si>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</si>
  <si>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</si>
  <si>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</si>
  <si>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</si>
  <si>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</si>
  <si>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</si>
  <si>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</si>
  <si>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</si>
  <si>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</si>
  <si>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</si>
  <si>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</si>
  <si>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</si>
  <si>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</si>
  <si>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</si>
  <si>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</si>
  <si>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</si>
  <si>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</si>
  <si>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</si>
  <si>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</si>
  <si>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</si>
  <si>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</si>
  <si>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</si>
  <si>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</si>
  <si>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</si>
  <si>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</si>
  <si>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</si>
  <si>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</si>
  <si>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</si>
  <si>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</si>
  <si>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</si>
  <si>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</si>
  <si>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</si>
  <si>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</si>
  <si>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</si>
  <si>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</si>
  <si>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</si>
  <si>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</si>
  <si>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</si>
  <si>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</si>
  <si>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</si>
  <si>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</si>
  <si>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</si>
  <si>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</si>
  <si>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</si>
  <si>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</si>
  <si>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</si>
  <si>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</si>
  <si>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</si>
  <si>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</si>
  <si>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</si>
  <si>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</si>
  <si>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</si>
  <si>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</si>
  <si>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</si>
  <si>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</si>
  <si>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</si>
  <si>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</si>
  <si>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</si>
  <si>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</si>
  <si>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</si>
  <si>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</si>
  <si>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</si>
  <si>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</si>
  <si>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</si>
  <si>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</si>
  <si>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</si>
  <si>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</si>
  <si>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</si>
  <si>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</si>
  <si>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</si>
  <si>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</si>
  <si>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</si>
  <si>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</si>
  <si>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</si>
  <si>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</si>
  <si>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</si>
  <si>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</si>
  <si>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</si>
  <si>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</si>
  <si>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</si>
  <si>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</si>
  <si>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</si>
  <si>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</si>
  <si>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</si>
  <si>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</si>
  <si>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</si>
  <si>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</si>
  <si>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</si>
  <si>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</si>
  <si>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</si>
  <si>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</si>
  <si>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</si>
  <si>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</si>
  <si>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</si>
  <si>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</si>
  <si>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</si>
  <si>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</si>
  <si>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</si>
  <si>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</si>
  <si>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</si>
  <si>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</si>
  <si>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</si>
  <si>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</si>
  <si>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</si>
  <si>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</si>
  <si>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</si>
  <si>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</si>
  <si>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</si>
  <si>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</si>
  <si>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</si>
  <si>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</si>
  <si>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</si>
  <si>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</si>
  <si>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</si>
  <si>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</si>
  <si>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</si>
  <si>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</si>
  <si>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</si>
  <si>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</si>
  <si>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</si>
  <si>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</si>
  <si>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</si>
  <si>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</si>
  <si>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</si>
  <si>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</si>
  <si>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</si>
  <si>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</si>
  <si>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</si>
  <si>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</si>
  <si>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</si>
  <si>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</si>
  <si>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</si>
  <si>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</si>
  <si>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</si>
  <si>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</si>
  <si>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</si>
  <si>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</si>
  <si>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</si>
  <si>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</si>
  <si>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</si>
  <si>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</si>
  <si>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</si>
  <si>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</si>
  <si>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</si>
  <si>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</si>
  <si>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</si>
  <si>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</si>
  <si>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</si>
  <si>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</si>
  <si>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</si>
  <si>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</si>
  <si>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</si>
  <si>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</si>
  <si>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</si>
  <si>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</si>
  <si>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</si>
  <si>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</si>
  <si>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</si>
  <si>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</si>
  <si>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</si>
  <si>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</si>
  <si>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</si>
  <si>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</si>
  <si>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</si>
  <si>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</si>
  <si>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</si>
  <si>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</si>
  <si>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</si>
  <si>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</si>
  <si>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</si>
  <si>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</si>
  <si>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</si>
  <si>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</si>
  <si>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</si>
  <si>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</si>
  <si>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</si>
  <si>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</si>
  <si>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</si>
  <si>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</si>
  <si>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</si>
  <si>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</si>
  <si>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</si>
  <si>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</si>
  <si>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</si>
  <si>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</si>
  <si>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</si>
  <si>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</si>
  <si>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</si>
  <si>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</si>
  <si>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</si>
  <si>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</si>
  <si>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</si>
  <si>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</si>
  <si>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</si>
  <si>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</si>
  <si>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</si>
  <si>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</si>
  <si>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</si>
  <si>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</si>
  <si>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</si>
  <si>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</si>
  <si>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</si>
  <si>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</si>
  <si>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</si>
  <si>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</si>
  <si>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</si>
  <si>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</si>
  <si>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</si>
  <si>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</si>
  <si>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</si>
  <si>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</si>
  <si>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</si>
  <si>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</si>
  <si>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</si>
  <si>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</si>
  <si>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</si>
  <si>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</si>
  <si>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</si>
  <si>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</si>
  <si>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</si>
  <si>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</si>
  <si>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</si>
  <si>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</si>
  <si>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</si>
  <si>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</si>
  <si>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</si>
  <si>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</si>
  <si>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</si>
  <si>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</si>
  <si>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</si>
  <si>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</si>
  <si>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</si>
  <si>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</si>
  <si>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</si>
  <si>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</si>
  <si>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</si>
  <si>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</si>
  <si>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</si>
  <si>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</si>
  <si>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</si>
  <si>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</si>
  <si>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</si>
  <si>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</si>
  <si>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</si>
  <si>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</si>
  <si>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</si>
  <si>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</si>
  <si>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</si>
  <si>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</si>
  <si>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</si>
  <si>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</si>
  <si>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</si>
  <si>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</si>
  <si>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</si>
  <si>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</si>
  <si>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</si>
  <si>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</si>
  <si>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</si>
  <si>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</si>
  <si>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</si>
  <si>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</si>
  <si>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</si>
  <si>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</si>
  <si>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</si>
  <si>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</si>
  <si>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</si>
  <si>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</si>
  <si>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</si>
  <si>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</si>
  <si>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</si>
  <si>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</si>
  <si>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</si>
  <si>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</si>
  <si>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</si>
  <si>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</si>
  <si>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</si>
  <si>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</si>
  <si>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</si>
  <si>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</si>
  <si>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</si>
  <si>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</si>
  <si>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</si>
  <si>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</si>
  <si>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</si>
  <si>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</si>
  <si>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</si>
  <si>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</si>
  <si>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</si>
  <si>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</si>
  <si>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</si>
  <si>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</si>
  <si>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</si>
  <si>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</si>
  <si>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</si>
  <si>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</si>
  <si>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</si>
  <si>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</si>
  <si>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</si>
  <si>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</si>
  <si>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</si>
  <si>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</si>
  <si>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</si>
  <si>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</si>
  <si>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</si>
  <si>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</si>
  <si>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</si>
  <si>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</si>
  <si>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</si>
  <si>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</si>
  <si>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</si>
  <si>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</si>
  <si>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</si>
  <si>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</si>
  <si>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</si>
  <si>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</si>
  <si>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</si>
  <si>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</si>
  <si>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</si>
  <si>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</si>
  <si>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</si>
  <si>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</si>
  <si>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</si>
  <si>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</si>
  <si>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</si>
  <si>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</si>
  <si>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</si>
  <si>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</si>
  <si>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</si>
  <si>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</si>
  <si>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</si>
  <si>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</si>
  <si>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</si>
  <si>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</si>
  <si>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</si>
  <si>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</si>
  <si>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</si>
  <si>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</si>
  <si>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</si>
  <si>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</si>
  <si>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</si>
  <si>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</si>
  <si>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</si>
  <si>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</si>
  <si>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</si>
  <si>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</si>
  <si>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</si>
  <si>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</si>
  <si>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</si>
  <si>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</si>
  <si>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</si>
  <si>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</si>
  <si>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</si>
  <si>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</si>
  <si>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</si>
  <si>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</si>
  <si>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</si>
  <si>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</si>
  <si>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</si>
  <si>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</si>
  <si>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</si>
  <si>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</si>
  <si>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</si>
  <si>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</si>
  <si>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</si>
  <si>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</si>
  <si>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</si>
  <si>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</si>
  <si>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</si>
  <si>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</si>
  <si>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</si>
  <si>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</si>
  <si>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</si>
  <si>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</si>
  <si>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</si>
  <si>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</si>
  <si>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</si>
  <si>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</si>
  <si>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</si>
  <si>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</si>
  <si>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</si>
  <si>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</si>
  <si>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</si>
  <si>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</si>
  <si>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</si>
  <si>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</si>
  <si>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</si>
  <si>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</si>
  <si>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</si>
  <si>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</si>
  <si>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</si>
  <si>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</si>
  <si>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</si>
  <si>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</si>
  <si>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</si>
  <si>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</si>
  <si>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</si>
  <si>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</si>
  <si>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</si>
  <si>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</si>
  <si>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</si>
  <si>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</si>
  <si>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</si>
  <si>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</si>
  <si>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</si>
  <si>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</si>
  <si>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</si>
  <si>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</si>
  <si>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</si>
  <si>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</si>
  <si>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</si>
  <si>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</si>
  <si>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</si>
  <si>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</si>
  <si>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</si>
  <si>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</si>
  <si>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</si>
  <si>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</si>
  <si>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</si>
  <si>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</si>
  <si>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</si>
  <si>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</si>
  <si>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</si>
  <si>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</si>
  <si>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</si>
  <si>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</si>
  <si>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</si>
  <si>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</si>
  <si>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</si>
  <si>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</si>
  <si>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</si>
  <si>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</si>
  <si>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</si>
  <si>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</si>
  <si>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</si>
  <si>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</si>
  <si>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</si>
  <si>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</si>
  <si>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</si>
  <si>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</si>
  <si>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</si>
  <si>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</si>
  <si>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</si>
  <si>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</si>
  <si>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</si>
  <si>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</si>
  <si>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</si>
  <si>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</si>
  <si>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</si>
  <si>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</si>
  <si>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</si>
  <si>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</si>
  <si>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</si>
  <si>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</si>
  <si>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</si>
  <si>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</si>
  <si>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</si>
  <si>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</si>
  <si>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</si>
  <si>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</si>
  <si>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</si>
  <si>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</si>
  <si>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</si>
  <si>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</si>
  <si>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</si>
  <si>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</si>
  <si>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</si>
  <si>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</si>
  <si>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</si>
  <si>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</si>
  <si>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</si>
  <si>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</si>
  <si>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</si>
  <si>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</si>
  <si>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</si>
  <si>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</si>
  <si>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</si>
  <si>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</si>
  <si>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</si>
  <si>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</si>
  <si>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</si>
  <si>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</si>
  <si>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</si>
  <si>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</si>
  <si>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</si>
  <si>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</si>
  <si>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</si>
  <si>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</si>
  <si>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</si>
  <si>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</si>
  <si>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</si>
  <si>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</si>
  <si>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</si>
  <si>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</si>
  <si>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</si>
  <si>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</si>
  <si>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</si>
  <si>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</si>
  <si>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</si>
  <si>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</si>
  <si>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</si>
  <si>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</si>
  <si>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</si>
  <si>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</si>
  <si>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</si>
  <si>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</si>
  <si>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</si>
  <si>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</si>
  <si>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</si>
  <si>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</si>
  <si>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</si>
  <si>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</si>
  <si>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</si>
  <si>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</si>
  <si>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</si>
  <si>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</si>
  <si>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</si>
  <si>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</si>
  <si>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</si>
  <si>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</si>
  <si>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</si>
  <si>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</si>
  <si>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</si>
  <si>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</si>
  <si>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</si>
  <si>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</si>
  <si>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</si>
  <si>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</si>
  <si>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</si>
  <si>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</si>
  <si>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</si>
  <si>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</si>
  <si>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</si>
  <si>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</si>
  <si>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</si>
  <si>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</si>
  <si>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</si>
  <si>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</si>
  <si>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</si>
  <si>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</si>
  <si>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</si>
  <si>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</si>
  <si>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</si>
  <si>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</si>
  <si>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</si>
  <si>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</si>
  <si>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</si>
  <si>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</si>
  <si>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</si>
  <si>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</si>
  <si>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</si>
  <si>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</si>
  <si>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</si>
  <si>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</si>
  <si>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</si>
  <si>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</si>
  <si>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</si>
  <si>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</si>
  <si>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</si>
  <si>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</si>
  <si>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</si>
  <si>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</si>
  <si>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</si>
  <si>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</si>
  <si>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</si>
  <si>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</si>
  <si>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</si>
  <si>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</si>
  <si>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</si>
  <si>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</si>
  <si>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</si>
  <si>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</si>
  <si>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</si>
  <si>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</si>
  <si>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</si>
  <si>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</si>
  <si>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</si>
  <si>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</si>
  <si>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</si>
  <si>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</si>
  <si>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</si>
  <si>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</si>
  <si>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</si>
  <si>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</si>
  <si>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</si>
  <si>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</si>
  <si>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</si>
  <si>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</si>
  <si>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</si>
  <si>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</si>
  <si>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</si>
  <si>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</si>
  <si>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</si>
  <si>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</si>
  <si>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</si>
  <si>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</si>
  <si>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</si>
  <si>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</si>
  <si>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</si>
  <si>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</si>
  <si>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</si>
  <si>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</si>
  <si>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</si>
  <si>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</si>
  <si>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</si>
  <si>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</si>
  <si>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</si>
  <si>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</si>
  <si>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</si>
  <si>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</si>
  <si>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</si>
  <si>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</si>
  <si>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</si>
  <si>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</si>
  <si>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</si>
  <si>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</si>
  <si>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</si>
  <si>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</si>
  <si>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</si>
  <si>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</si>
  <si>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</si>
  <si>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</si>
  <si>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</si>
  <si>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</si>
  <si>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</si>
  <si>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</si>
  <si>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</si>
  <si>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</si>
  <si>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</si>
  <si>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</si>
  <si>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</si>
  <si>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</si>
  <si>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</si>
  <si>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</si>
  <si>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</si>
  <si>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</si>
  <si>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</si>
  <si>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</si>
  <si>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</si>
  <si>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</si>
  <si>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</si>
  <si>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</si>
  <si>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</si>
  <si>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</si>
  <si>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</si>
  <si>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</si>
  <si>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</si>
  <si>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</si>
  <si>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</si>
  <si>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</si>
  <si>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</si>
  <si>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</si>
  <si>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</si>
  <si>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</si>
  <si>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</si>
  <si>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</si>
  <si>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</si>
  <si>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</si>
  <si>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</si>
  <si>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</si>
  <si>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</si>
  <si>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</si>
  <si>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</si>
  <si>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</si>
  <si>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</si>
  <si>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</si>
  <si>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</si>
  <si>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</si>
  <si>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</si>
  <si>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</si>
  <si>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</si>
  <si>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</si>
  <si>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</si>
  <si>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</si>
  <si>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</si>
  <si>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</si>
  <si>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</si>
  <si>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</si>
  <si>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</si>
  <si>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</si>
  <si>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</si>
  <si>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</si>
  <si>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</si>
  <si>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</si>
  <si>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</si>
  <si>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</si>
  <si>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</si>
  <si>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</si>
  <si>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</si>
  <si>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</si>
  <si>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</si>
  <si>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</si>
  <si>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</si>
  <si>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</si>
  <si>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</si>
  <si>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</si>
  <si>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</si>
  <si>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</si>
  <si>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</si>
  <si>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</si>
  <si>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</si>
  <si>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</si>
  <si>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</si>
  <si>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</si>
  <si>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</si>
  <si>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</si>
  <si>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</si>
  <si>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</si>
  <si>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</si>
  <si>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</si>
  <si>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</si>
  <si>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</si>
  <si>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</si>
  <si>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</si>
  <si>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</si>
  <si>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</si>
  <si>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</si>
  <si>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</si>
  <si>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</si>
  <si>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</si>
  <si>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</si>
  <si>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</si>
  <si>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</si>
  <si>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</si>
  <si>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</si>
  <si>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</si>
  <si>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</si>
  <si>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</si>
  <si>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</si>
  <si>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</si>
  <si>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</si>
  <si>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</si>
  <si>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</si>
  <si>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</si>
  <si>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</si>
  <si>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</si>
  <si>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</si>
  <si>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</si>
  <si>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</si>
  <si>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</si>
  <si>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</si>
  <si>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</si>
  <si>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</si>
  <si>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</si>
  <si>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</si>
  <si>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</si>
  <si>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</si>
  <si>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</si>
  <si>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</si>
  <si>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</si>
  <si>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</si>
  <si>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</si>
  <si>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</si>
  <si>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</si>
  <si>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</si>
  <si>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</si>
  <si>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</si>
  <si>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</si>
  <si>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</si>
  <si>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</si>
  <si>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</si>
  <si>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</si>
  <si>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</si>
  <si>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</si>
  <si>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</si>
  <si>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</si>
  <si>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</si>
  <si>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</si>
  <si>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</si>
  <si>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</si>
  <si>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</si>
  <si>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</si>
  <si>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</si>
  <si>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</si>
  <si>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</si>
  <si>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</si>
  <si>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</si>
  <si>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</si>
  <si>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</si>
  <si>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</si>
  <si>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</si>
  <si>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</si>
  <si>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</si>
  <si>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</si>
  <si>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</si>
  <si>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</si>
  <si>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</si>
  <si>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</si>
  <si>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</si>
  <si>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</si>
  <si>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</si>
  <si>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</si>
  <si>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</si>
  <si>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</si>
  <si>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</si>
  <si>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</si>
  <si>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</si>
  <si>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</si>
  <si>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</si>
  <si>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</si>
  <si>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</si>
  <si>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</si>
  <si>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</si>
  <si>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</si>
  <si>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</si>
  <si>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</si>
  <si>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</si>
  <si>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</si>
  <si>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</si>
  <si>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</si>
  <si>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</si>
  <si>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</si>
  <si>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</si>
  <si>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</si>
  <si>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</si>
  <si>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</si>
  <si>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</si>
  <si>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</si>
  <si>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</si>
  <si>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</si>
  <si>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</si>
  <si>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</si>
  <si>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</si>
  <si>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</si>
  <si>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</si>
  <si>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</si>
  <si>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</si>
  <si>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</si>
  <si>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</si>
  <si>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</si>
  <si>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</si>
  <si>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</si>
  <si>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</si>
  <si>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</si>
  <si>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</si>
  <si>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</si>
  <si>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</si>
  <si>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</si>
  <si>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</si>
  <si>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</si>
  <si>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</si>
  <si>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</si>
  <si>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</si>
  <si>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</si>
  <si>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</si>
  <si>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</si>
  <si>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</si>
  <si>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</si>
  <si>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</si>
  <si>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</si>
  <si>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</si>
  <si>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</si>
  <si>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</si>
  <si>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</si>
  <si>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</si>
  <si>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</si>
  <si>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</si>
  <si>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</si>
  <si>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</si>
  <si>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</si>
  <si>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</si>
  <si>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</si>
  <si>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</si>
  <si>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</si>
  <si>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</si>
  <si>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</si>
  <si>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</si>
  <si>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</si>
  <si>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</si>
  <si>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</si>
  <si>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</si>
  <si>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</si>
  <si>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</si>
  <si>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</si>
  <si>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</si>
  <si>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</si>
  <si>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</si>
  <si>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</si>
  <si>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</si>
  <si>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</si>
  <si>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</si>
  <si>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</si>
  <si>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</si>
  <si>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</si>
  <si>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</si>
  <si>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</si>
  <si>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</si>
  <si>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</si>
  <si>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</si>
  <si>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</si>
  <si>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</si>
  <si>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</si>
  <si>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</si>
  <si>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</si>
  <si>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</si>
  <si>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</si>
  <si>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</si>
  <si>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</si>
  <si>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</si>
  <si>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</si>
  <si>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</si>
  <si>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</si>
  <si>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</si>
  <si>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</si>
  <si>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</si>
  <si>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</si>
  <si>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</si>
  <si>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</si>
  <si>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</si>
  <si>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</si>
  <si>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</si>
  <si>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</si>
  <si>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</si>
  <si>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</si>
  <si>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</si>
  <si>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</si>
  <si>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</si>
  <si>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</si>
  <si>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</si>
  <si>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</si>
  <si>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</si>
  <si>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</si>
  <si>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</si>
  <si>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</si>
  <si>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</si>
  <si>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</si>
  <si>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</si>
  <si>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</si>
  <si>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</si>
  <si>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</si>
  <si>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</si>
  <si>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</si>
  <si>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</si>
  <si>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</si>
  <si>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</si>
  <si>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</si>
  <si>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</si>
  <si>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</si>
  <si>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</si>
  <si>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</si>
  <si>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</si>
  <si>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</si>
  <si>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</si>
  <si>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</si>
  <si>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</si>
  <si>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</si>
  <si>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</si>
  <si>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</si>
  <si>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</si>
  <si>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</si>
  <si>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</si>
  <si>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</si>
  <si>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</si>
  <si>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</si>
  <si>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</si>
  <si>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</si>
  <si>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</si>
  <si>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</si>
  <si>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</si>
  <si>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</si>
  <si>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</si>
  <si>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</si>
  <si>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</si>
  <si>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</si>
  <si>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</si>
  <si>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</si>
  <si>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</si>
  <si>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</si>
  <si>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</si>
  <si>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</si>
  <si>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</si>
  <si>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</si>
  <si>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</si>
  <si>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</si>
  <si>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</si>
  <si>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</si>
  <si>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</si>
  <si>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</si>
  <si>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</si>
  <si>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</si>
  <si>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</si>
  <si>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</si>
  <si>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</si>
  <si>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</si>
  <si>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</si>
  <si>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</si>
  <si>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</si>
  <si>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</si>
  <si>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</si>
  <si>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</si>
  <si>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</si>
  <si>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</si>
  <si>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</si>
  <si>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</si>
  <si>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</si>
  <si>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</si>
  <si>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</si>
  <si>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</si>
  <si>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</si>
  <si>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</si>
  <si>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</si>
  <si>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</si>
  <si>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</si>
  <si>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</si>
  <si>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</si>
  <si>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</si>
  <si>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</si>
  <si>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</si>
  <si>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</si>
  <si>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</si>
  <si>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</si>
  <si>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</si>
  <si>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</si>
  <si>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</si>
  <si>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</si>
  <si>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</si>
  <si>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</si>
  <si>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</si>
  <si>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</si>
  <si>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</si>
  <si>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</si>
  <si>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</si>
  <si>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</si>
  <si>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</si>
  <si>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</si>
  <si>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</si>
  <si>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</si>
  <si>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</si>
  <si>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</si>
  <si>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</si>
  <si>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</si>
  <si>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</si>
  <si>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</si>
  <si>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</si>
  <si>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</si>
  <si>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</si>
  <si>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</si>
  <si>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</si>
  <si>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</si>
  <si>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</si>
  <si>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</si>
  <si>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</si>
  <si>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</si>
  <si>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</si>
  <si>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</si>
  <si>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</si>
  <si>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</si>
  <si>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</si>
  <si>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</si>
  <si>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</si>
  <si>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</si>
  <si>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</si>
  <si>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</si>
  <si>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</si>
  <si>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</si>
  <si>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</si>
  <si>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</si>
  <si>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</si>
  <si>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</si>
  <si>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</si>
  <si>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</si>
  <si>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</si>
  <si>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</si>
  <si>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</si>
  <si>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</si>
  <si>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</si>
  <si>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</si>
  <si>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</si>
  <si>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</si>
  <si>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</si>
  <si>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</si>
  <si>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</si>
  <si>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</si>
  <si>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</si>
  <si>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</si>
  <si>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</si>
  <si>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</si>
  <si>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</si>
  <si>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</si>
  <si>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</si>
  <si>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</si>
  <si>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</si>
  <si>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</si>
  <si>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</si>
  <si>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</si>
  <si>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</si>
  <si>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</si>
  <si>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</si>
  <si>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</si>
  <si>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</si>
  <si>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</si>
  <si>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</si>
  <si>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</si>
  <si>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</si>
  <si>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</si>
  <si>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</si>
  <si>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</si>
  <si>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</si>
  <si>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</si>
  <si>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</si>
  <si>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</si>
  <si>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</si>
  <si>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</si>
  <si>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</si>
  <si>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</si>
  <si>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</si>
  <si>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</si>
  <si>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</si>
  <si>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</si>
  <si>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</si>
  <si>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</si>
  <si>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</si>
  <si>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</si>
  <si>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</si>
  <si>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</si>
  <si>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</si>
  <si>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</si>
  <si>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</si>
  <si>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</si>
  <si>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</si>
  <si>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</si>
  <si>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</si>
  <si>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</si>
  <si>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</si>
  <si>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</si>
  <si>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</si>
  <si>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</si>
  <si>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</si>
  <si>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</si>
  <si>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</si>
  <si>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</si>
  <si>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</si>
  <si>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</si>
  <si>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</si>
  <si>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</si>
  <si>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</si>
  <si>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</si>
  <si>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</si>
  <si>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</si>
  <si>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</si>
  <si>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</si>
  <si>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</si>
  <si>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</si>
  <si>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</si>
  <si>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</si>
  <si>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</si>
  <si>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</si>
  <si>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</si>
  <si>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</si>
  <si>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</si>
  <si>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</si>
  <si>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</si>
  <si>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</si>
  <si>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</si>
  <si>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</si>
  <si>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</si>
  <si>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</si>
  <si>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</si>
  <si>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</si>
  <si>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</si>
  <si>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</si>
  <si>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</si>
  <si>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</si>
  <si>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</si>
  <si>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</si>
  <si>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</si>
  <si>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</si>
  <si>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</si>
  <si>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</si>
  <si>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</si>
  <si>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</si>
  <si>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</si>
  <si>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</si>
  <si>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</si>
  <si>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</si>
  <si>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</si>
  <si>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</si>
  <si>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</si>
  <si>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</si>
  <si>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</si>
  <si>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</si>
  <si>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</si>
  <si>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</si>
  <si>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</si>
  <si>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</si>
  <si>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</si>
  <si>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</si>
  <si>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</si>
  <si>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</si>
  <si>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</si>
  <si>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</si>
  <si>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</si>
  <si>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</si>
  <si>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</si>
  <si>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</si>
  <si>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</si>
  <si>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</si>
  <si>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</si>
  <si>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</si>
  <si>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</si>
  <si>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</si>
  <si>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</si>
  <si>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</si>
  <si>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</si>
  <si>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</si>
  <si>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</si>
  <si>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</si>
  <si>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</si>
  <si>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</si>
  <si>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</si>
  <si>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</si>
  <si>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</si>
  <si>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</si>
  <si>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</si>
  <si>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</si>
  <si>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</si>
  <si>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</si>
  <si>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</si>
  <si>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</si>
  <si>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</si>
  <si>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</si>
  <si>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</si>
  <si>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</si>
  <si>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</si>
  <si>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</si>
  <si>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</si>
  <si>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</si>
  <si>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</si>
  <si>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</si>
  <si>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</si>
  <si>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</si>
  <si>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</si>
  <si>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</si>
  <si>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</si>
  <si>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</si>
  <si>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</si>
  <si>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</si>
  <si>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</si>
  <si>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</si>
  <si>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</si>
  <si>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</si>
  <si>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</si>
  <si>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</si>
  <si>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</si>
  <si>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</si>
  <si>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</si>
  <si>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</si>
  <si>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</si>
  <si>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</si>
  <si>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</si>
  <si>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</si>
  <si>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</si>
  <si>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</si>
  <si>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</si>
  <si>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</si>
  <si>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</si>
  <si>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</si>
  <si>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</si>
  <si>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</si>
  <si>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</si>
  <si>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</si>
  <si>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</si>
  <si>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</si>
  <si>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</si>
  <si>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</si>
  <si>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</si>
  <si>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</si>
  <si>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</si>
  <si>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</si>
  <si>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</si>
  <si>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</si>
  <si>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</si>
  <si>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</si>
  <si>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</si>
  <si>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</si>
  <si>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</si>
  <si>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</si>
  <si>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</si>
  <si>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</si>
  <si>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</si>
  <si>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</si>
  <si>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</si>
  <si>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</si>
  <si>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</si>
  <si>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</si>
  <si>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</si>
  <si>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</si>
  <si>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</si>
  <si>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</si>
  <si>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</si>
  <si>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</si>
  <si>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</si>
  <si>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</si>
  <si>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</si>
  <si>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</si>
  <si>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</si>
  <si>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</si>
  <si>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</si>
  <si>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</si>
  <si>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</si>
  <si>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</si>
  <si>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</si>
  <si>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</si>
  <si>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</si>
  <si>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</si>
  <si>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</si>
  <si>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</si>
  <si>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</si>
  <si>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</si>
  <si>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</si>
  <si>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</si>
  <si>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</si>
  <si>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</si>
  <si>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</si>
  <si>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</si>
  <si>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</si>
  <si>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</si>
  <si>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</si>
  <si>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</si>
  <si>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</si>
  <si>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</si>
  <si>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</si>
  <si>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</si>
  <si>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</si>
  <si>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</si>
  <si>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</si>
  <si>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</si>
  <si>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</si>
  <si>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</si>
  <si>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</si>
  <si>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</si>
  <si>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</si>
  <si>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</si>
  <si>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</si>
  <si>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</si>
  <si>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</si>
  <si>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</si>
  <si>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</si>
  <si>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</si>
  <si>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</si>
  <si>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</si>
  <si>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</si>
  <si>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</si>
  <si>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</si>
  <si>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</si>
  <si>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</si>
  <si>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</si>
  <si>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</si>
  <si>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</si>
  <si>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</si>
  <si>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</si>
  <si>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</si>
  <si>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</si>
  <si>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</si>
  <si>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</si>
  <si>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</si>
  <si>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</si>
  <si>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</si>
  <si>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</si>
  <si>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</si>
  <si>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</si>
  <si>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</si>
  <si>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</si>
  <si>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</si>
  <si>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</si>
  <si>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</si>
  <si>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</si>
  <si>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</si>
  <si>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</si>
  <si>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</si>
  <si>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</si>
  <si>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</si>
  <si>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</si>
  <si>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</si>
  <si>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</si>
  <si>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</si>
  <si>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</si>
  <si>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</si>
  <si>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</si>
  <si>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</si>
  <si>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</si>
  <si>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</si>
  <si>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</si>
  <si>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</si>
  <si>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</si>
  <si>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</si>
  <si>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</si>
  <si>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</si>
  <si>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</si>
  <si>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</si>
  <si>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</si>
  <si>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</si>
  <si>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</si>
  <si>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</si>
  <si>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</si>
  <si>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</si>
  <si>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</si>
  <si>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</si>
  <si>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</si>
  <si>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</si>
  <si>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</si>
  <si>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</si>
  <si>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</si>
  <si>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</si>
  <si>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</si>
  <si>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</si>
  <si>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</si>
  <si>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</si>
  <si>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</si>
  <si>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</si>
  <si>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</si>
  <si>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</si>
  <si>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</si>
  <si>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</si>
  <si>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</si>
  <si>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</si>
  <si>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</si>
  <si>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</si>
  <si>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</si>
  <si>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</si>
  <si>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</si>
  <si>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</si>
  <si>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</si>
  <si>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</si>
  <si>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</si>
  <si>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</si>
  <si>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</si>
  <si>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</si>
  <si>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</si>
  <si>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</si>
  <si>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</si>
  <si>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</si>
  <si>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</si>
  <si>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</si>
  <si>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</si>
  <si>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</si>
  <si>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</si>
  <si>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</si>
  <si>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</si>
  <si>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</si>
  <si>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</si>
  <si>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</si>
  <si>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</si>
  <si>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</si>
  <si>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</si>
  <si>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</si>
  <si>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</si>
  <si>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</si>
  <si>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</si>
  <si>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</si>
  <si>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</si>
  <si>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</si>
  <si>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</si>
  <si>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</si>
  <si>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</si>
  <si>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</si>
  <si>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</si>
  <si>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</si>
  <si>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</si>
  <si>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</si>
  <si>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</si>
  <si>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</si>
  <si>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</si>
  <si>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</si>
  <si>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</si>
  <si>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</si>
  <si>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</si>
  <si>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</si>
  <si>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</si>
  <si>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</si>
  <si>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</si>
  <si>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</si>
  <si>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</si>
  <si>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</si>
  <si>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</si>
  <si>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</si>
  <si>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</si>
  <si>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</si>
  <si>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</si>
  <si>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</si>
  <si>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</si>
  <si>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</si>
  <si>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</si>
  <si>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</si>
  <si>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</si>
  <si>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</si>
  <si>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</si>
  <si>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</si>
  <si>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</si>
  <si>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</si>
  <si>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</si>
  <si>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</si>
  <si>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</si>
  <si>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</si>
  <si>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</si>
  <si>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</si>
  <si>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</si>
  <si>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</si>
  <si>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</si>
  <si>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</si>
  <si>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</si>
  <si>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</si>
  <si>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</si>
  <si>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</si>
  <si>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</si>
  <si>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</si>
  <si>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</si>
  <si>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</si>
  <si>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</si>
  <si>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</si>
  <si>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</si>
  <si>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</si>
  <si>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</si>
  <si>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</si>
  <si>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</si>
  <si>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</si>
  <si>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</si>
  <si>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</si>
  <si>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</si>
  <si>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</si>
  <si>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</si>
  <si>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</si>
  <si>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</si>
  <si>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</si>
  <si>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</si>
  <si>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</si>
  <si>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</si>
  <si>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</si>
  <si>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</si>
  <si>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</si>
  <si>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</si>
  <si>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</si>
  <si>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</si>
  <si>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</si>
  <si>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</si>
  <si>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</si>
  <si>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</si>
  <si>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</si>
  <si>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</si>
  <si>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</si>
  <si>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</si>
  <si>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</si>
  <si>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</si>
  <si>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</si>
  <si>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</si>
  <si>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</si>
  <si>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</si>
  <si>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</si>
  <si>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</si>
  <si>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</si>
  <si>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</si>
  <si>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</si>
  <si>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</si>
  <si>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</si>
  <si>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</si>
  <si>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</si>
  <si>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</si>
  <si>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</si>
  <si>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</si>
  <si>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</si>
  <si>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</si>
  <si>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</si>
  <si>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</si>
  <si>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</si>
  <si>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</si>
  <si>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</si>
  <si>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</si>
  <si>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</si>
  <si>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</si>
  <si>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</si>
  <si>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</si>
  <si>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</si>
  <si>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</si>
  <si>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</si>
  <si>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</si>
  <si>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</si>
  <si>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</si>
  <si>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</si>
  <si>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</si>
  <si>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</si>
  <si>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</si>
  <si>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</si>
  <si>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</si>
  <si>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</si>
  <si>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</si>
  <si>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</si>
  <si>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</si>
  <si>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</si>
  <si>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</si>
  <si>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</si>
  <si>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</si>
  <si>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</si>
  <si>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</si>
  <si>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</si>
  <si>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</si>
  <si>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</si>
  <si>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</si>
  <si>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</si>
  <si>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</si>
  <si>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</si>
  <si>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</si>
  <si>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</si>
  <si>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</si>
  <si>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</si>
  <si>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</si>
  <si>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</si>
  <si>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</si>
  <si>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</si>
  <si>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</si>
  <si>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</si>
  <si>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</si>
  <si>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</si>
  <si>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</si>
  <si>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</si>
  <si>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</si>
  <si>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</si>
  <si>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</si>
  <si>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</si>
  <si>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</si>
  <si>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</si>
  <si>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</si>
  <si>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</si>
  <si>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</si>
  <si>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</si>
  <si>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</si>
  <si>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</si>
  <si>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</si>
  <si>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</si>
  <si>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</si>
  <si>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</si>
  <si>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</si>
  <si>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</si>
  <si>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</si>
  <si>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</si>
  <si>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</si>
  <si>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</si>
  <si>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</si>
  <si>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</si>
  <si>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</si>
  <si>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</si>
  <si>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</si>
  <si>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</si>
  <si>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</si>
  <si>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</si>
  <si>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</si>
  <si>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</si>
  <si>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</si>
  <si>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</si>
  <si>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</si>
  <si>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</si>
  <si>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</si>
  <si>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</si>
  <si>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</si>
  <si>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</si>
  <si>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</si>
  <si>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</si>
  <si>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</si>
  <si>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</si>
  <si>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</si>
  <si>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</si>
  <si>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</si>
  <si>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</si>
  <si>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</si>
  <si>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</si>
  <si>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</si>
  <si>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</si>
  <si>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</si>
  <si>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</si>
  <si>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</si>
  <si>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</si>
  <si>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</si>
  <si>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</si>
  <si>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</si>
  <si>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</si>
  <si>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</si>
  <si>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</si>
  <si>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</si>
  <si>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</si>
  <si>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</si>
  <si>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</si>
  <si>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</si>
  <si>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</si>
  <si>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</si>
  <si>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</si>
  <si>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</si>
  <si>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</si>
  <si>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</si>
  <si>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</si>
  <si>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</si>
  <si>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</si>
  <si>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</si>
  <si>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</si>
  <si>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</si>
  <si>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</si>
  <si>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</si>
  <si>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</si>
  <si>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</si>
  <si>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</si>
  <si>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</si>
  <si>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</si>
  <si>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</si>
  <si>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</si>
  <si>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</si>
  <si>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</si>
  <si>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</si>
  <si>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</si>
  <si>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</si>
  <si>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</si>
  <si>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</si>
  <si>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</si>
  <si>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</si>
  <si>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</si>
  <si>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</si>
  <si>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</si>
  <si>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</si>
  <si>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</si>
  <si>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</si>
  <si>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</si>
  <si>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</si>
  <si>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</si>
  <si>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</si>
  <si>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</si>
  <si>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</si>
  <si>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</si>
  <si>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</si>
  <si>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</si>
  <si>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</si>
  <si>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</si>
  <si>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</si>
  <si>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</si>
  <si>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</si>
  <si>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</si>
  <si>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</si>
  <si>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</si>
  <si>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</si>
  <si>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</si>
  <si>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</si>
  <si>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</si>
  <si>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</si>
  <si>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</si>
  <si>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</si>
  <si>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</si>
  <si>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</si>
  <si>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</si>
  <si>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</si>
  <si>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</si>
  <si>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</si>
  <si>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</si>
  <si>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</si>
  <si>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</si>
  <si>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</si>
  <si>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</si>
  <si>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</si>
  <si>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</si>
  <si>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</si>
  <si>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</si>
  <si>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</si>
  <si>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</si>
  <si>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</si>
  <si>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</si>
  <si>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</si>
  <si>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</si>
  <si>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</si>
  <si>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</si>
  <si>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</si>
  <si>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</si>
  <si>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</si>
  <si>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</si>
  <si>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</si>
  <si>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</si>
  <si>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</si>
  <si>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</si>
  <si>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</si>
  <si>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</si>
  <si>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</si>
  <si>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</si>
  <si>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</si>
  <si>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</si>
  <si>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</si>
  <si>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</si>
  <si>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</si>
  <si>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</si>
  <si>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</si>
  <si>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</si>
  <si>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</si>
  <si>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</si>
  <si>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</si>
  <si>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</si>
  <si>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</si>
  <si>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</si>
  <si>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</si>
  <si>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</si>
  <si>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</si>
  <si>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</si>
  <si>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</si>
  <si>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</si>
  <si>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</si>
  <si>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</si>
  <si>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</si>
  <si>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</si>
  <si>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</si>
  <si>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</si>
  <si>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</si>
  <si>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</si>
  <si>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</si>
  <si>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</si>
  <si>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</si>
  <si>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</si>
  <si>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</si>
  <si>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</si>
  <si>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</si>
  <si>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</si>
  <si>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</si>
  <si>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</si>
  <si>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</si>
  <si>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</si>
  <si>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</si>
  <si>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</si>
  <si>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</si>
  <si>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</si>
  <si>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</si>
  <si>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</si>
  <si>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</si>
  <si>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</si>
  <si>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</si>
  <si>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</si>
  <si>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</si>
  <si>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</si>
  <si>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</si>
  <si>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</si>
  <si>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</si>
  <si>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</si>
  <si>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</si>
  <si>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</si>
  <si>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</si>
  <si>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</si>
  <si>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</si>
  <si>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</si>
  <si>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</si>
  <si>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</si>
  <si>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</si>
  <si>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</si>
  <si>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</si>
  <si>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</si>
  <si>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</si>
  <si>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</si>
  <si>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</si>
  <si>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</si>
  <si>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</si>
  <si>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</si>
  <si>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</si>
  <si>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</si>
  <si>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</si>
  <si>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</si>
  <si>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</si>
  <si>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</si>
  <si>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</si>
  <si>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</si>
  <si>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</si>
  <si>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</si>
  <si>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</si>
  <si>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</si>
  <si>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</si>
  <si>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</si>
  <si>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</si>
  <si>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</si>
  <si>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</si>
  <si>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</si>
  <si>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</si>
  <si>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</si>
  <si>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</si>
  <si>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</si>
  <si>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</si>
  <si>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</si>
  <si>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</si>
  <si>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</si>
  <si>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</si>
  <si>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</si>
  <si>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</si>
  <si>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</si>
  <si>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</si>
  <si>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</si>
  <si>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</si>
  <si>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</si>
  <si>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</si>
  <si>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</si>
  <si>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</si>
  <si>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</si>
  <si>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</si>
  <si>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</si>
  <si>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</si>
  <si>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</si>
  <si>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</si>
  <si>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</si>
  <si>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</si>
  <si>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</si>
  <si>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</si>
  <si>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</si>
  <si>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</si>
  <si>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</si>
  <si>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</si>
  <si>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</si>
  <si>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</si>
  <si>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</si>
  <si>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</si>
  <si>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</si>
  <si>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</si>
  <si>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</si>
  <si>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</si>
  <si>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</si>
  <si>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</si>
  <si>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</si>
  <si>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</si>
  <si>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</si>
  <si>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</si>
  <si>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</si>
  <si>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</si>
  <si>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</si>
  <si>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</si>
  <si>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</si>
  <si>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</si>
  <si>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</si>
  <si>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</si>
  <si>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</si>
  <si>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</si>
  <si>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</si>
  <si>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</si>
  <si>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</si>
  <si>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</si>
  <si>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</si>
  <si>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</si>
  <si>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</si>
  <si>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</si>
  <si>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</si>
  <si>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</si>
  <si>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</si>
  <si>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</si>
  <si>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</si>
  <si>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</si>
  <si>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</si>
  <si>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</si>
  <si>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</si>
  <si>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</si>
  <si>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</si>
  <si>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</si>
  <si>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</si>
  <si>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</si>
  <si>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</si>
  <si>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</si>
  <si>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</si>
  <si>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</si>
  <si>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</si>
  <si>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</si>
  <si>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</si>
  <si>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</si>
  <si>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</si>
  <si>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</si>
  <si>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</si>
  <si>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</si>
  <si>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</si>
  <si>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</si>
  <si>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</si>
  <si>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</si>
  <si>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</si>
  <si>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</si>
  <si>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</si>
  <si>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</si>
  <si>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</si>
  <si>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</si>
  <si>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</si>
  <si>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</si>
  <si>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</si>
  <si>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</si>
  <si>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</si>
  <si>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</si>
  <si>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</si>
  <si>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</si>
  <si>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</si>
  <si>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</si>
  <si>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</si>
  <si>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</si>
  <si>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</si>
  <si>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</si>
  <si>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</si>
  <si>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</si>
  <si>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</si>
  <si>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</si>
  <si>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</si>
  <si>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</si>
  <si>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</si>
  <si>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</si>
  <si>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</si>
  <si>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</si>
  <si>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</si>
  <si>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</si>
  <si>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</si>
  <si>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</si>
  <si>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</si>
  <si>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</si>
  <si>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</si>
  <si>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</si>
  <si>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</si>
  <si>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</si>
  <si>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</si>
  <si>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</si>
  <si>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</si>
  <si>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</si>
  <si>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</si>
  <si>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</si>
  <si>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</si>
  <si>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</si>
  <si>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</si>
  <si>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</si>
  <si>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</si>
  <si>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</si>
  <si>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</si>
  <si>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</si>
  <si>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</si>
  <si>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</si>
  <si>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</si>
  <si>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</si>
  <si>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</si>
  <si>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</si>
  <si>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</si>
  <si>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</si>
  <si>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</si>
  <si>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</si>
  <si>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</si>
  <si>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</si>
  <si>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</si>
  <si>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</si>
  <si>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</si>
  <si>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</si>
  <si>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</si>
  <si>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</si>
  <si>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</si>
  <si>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</si>
  <si>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</si>
  <si>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</si>
  <si>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</si>
  <si>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</si>
  <si>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</si>
  <si>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</si>
  <si>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</si>
  <si>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</si>
  <si>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</si>
  <si>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</si>
  <si>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</si>
  <si>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</si>
  <si>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</si>
  <si>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</si>
  <si>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</si>
  <si>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</si>
  <si>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</si>
  <si>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</si>
  <si>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</si>
  <si>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</si>
  <si>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</si>
  <si>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</si>
  <si>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</si>
  <si>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</si>
  <si>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</si>
  <si>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</si>
  <si>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</si>
  <si>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</si>
  <si>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</si>
  <si>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</si>
  <si>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</si>
  <si>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</si>
  <si>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</si>
  <si>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</si>
  <si>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</si>
  <si>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</si>
  <si>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</si>
  <si>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</si>
  <si>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</si>
  <si>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</si>
  <si>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</si>
  <si>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</si>
  <si>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</si>
  <si>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</si>
  <si>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</si>
  <si>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</si>
  <si>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</si>
  <si>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</si>
  <si>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</si>
  <si>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</si>
  <si>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</si>
  <si>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</si>
  <si>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</si>
  <si>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</si>
  <si>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</si>
  <si>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</si>
  <si>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</si>
  <si>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</si>
  <si>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</si>
  <si>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</si>
  <si>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</si>
  <si>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</si>
  <si>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</si>
  <si>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</si>
  <si>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</si>
  <si>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</si>
  <si>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</si>
  <si>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</si>
  <si>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</si>
  <si>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</si>
  <si>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</si>
  <si>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</si>
  <si>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</si>
  <si>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</si>
  <si>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</si>
  <si>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</si>
  <si>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</si>
  <si>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</si>
  <si>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</si>
  <si>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</si>
  <si>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</si>
  <si>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</si>
  <si>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</si>
  <si>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</si>
  <si>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</si>
  <si>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</si>
  <si>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</si>
  <si>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</si>
  <si>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</si>
  <si>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</si>
  <si>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</si>
  <si>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</si>
  <si>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</si>
  <si>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</si>
  <si>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</si>
  <si>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</si>
  <si>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</si>
  <si>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</si>
  <si>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</si>
  <si>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</si>
  <si>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</si>
  <si>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</si>
  <si>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</si>
  <si>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</si>
  <si>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</si>
  <si>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</si>
  <si>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</si>
  <si>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</si>
  <si>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</si>
  <si>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</si>
  <si>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</si>
  <si>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</si>
  <si>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</si>
  <si>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</si>
  <si>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</si>
  <si>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</si>
  <si>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</si>
  <si>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</si>
  <si>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</si>
  <si>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</si>
  <si>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</si>
  <si>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</si>
  <si>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</si>
  <si>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</si>
  <si>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</si>
  <si>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</si>
  <si>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</si>
  <si>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</si>
  <si>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</si>
  <si>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</si>
  <si>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</si>
  <si>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</si>
  <si>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</si>
  <si>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</si>
  <si>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</si>
  <si>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</si>
  <si>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</si>
  <si>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</si>
  <si>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</si>
  <si>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</si>
  <si>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</si>
  <si>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</si>
  <si>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</si>
  <si>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</si>
  <si>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</si>
  <si>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</si>
  <si>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</si>
  <si>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</si>
  <si>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</si>
  <si>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</si>
  <si>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</si>
  <si>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</si>
  <si>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</si>
  <si>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</si>
  <si>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</si>
  <si>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</si>
  <si>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</si>
  <si>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</si>
  <si>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</si>
  <si>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</si>
  <si>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</si>
  <si>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</si>
  <si>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</si>
  <si>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</si>
  <si>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</si>
  <si>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</si>
  <si>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</si>
  <si>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</si>
  <si>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</si>
  <si>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</si>
  <si>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</si>
  <si>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</si>
  <si>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</si>
  <si>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</si>
  <si>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</si>
  <si>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</si>
  <si>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</si>
  <si>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</si>
  <si>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</si>
  <si>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</si>
  <si>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</si>
  <si>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</si>
  <si>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</si>
  <si>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</si>
  <si>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</si>
  <si>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</si>
  <si>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</si>
  <si>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</si>
  <si>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</si>
  <si>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</si>
  <si>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</si>
  <si>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</si>
  <si>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</si>
  <si>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</si>
  <si>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</si>
  <si>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</si>
  <si>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</si>
  <si>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</si>
  <si>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</si>
  <si>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</si>
  <si>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</si>
  <si>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</si>
  <si>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</si>
  <si>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</si>
  <si>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</si>
  <si>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</si>
  <si>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</si>
  <si>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</si>
  <si>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</si>
  <si>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</si>
  <si>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</si>
  <si>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</si>
  <si>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</si>
  <si>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</si>
  <si>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</si>
  <si>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</si>
  <si>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</si>
  <si>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</si>
  <si>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</si>
  <si>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</si>
  <si>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</si>
  <si>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</si>
  <si>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</si>
  <si>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</si>
  <si>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</si>
  <si>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</si>
  <si>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</si>
  <si>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</si>
  <si>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</si>
  <si>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</si>
  <si>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</si>
  <si>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</si>
  <si>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</si>
  <si>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</si>
  <si>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</si>
  <si>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</si>
  <si>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</si>
  <si>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</si>
  <si>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</si>
  <si>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</si>
  <si>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</si>
  <si>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</si>
  <si>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</si>
  <si>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</si>
  <si>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</si>
  <si>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</si>
  <si>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</si>
  <si>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</si>
  <si>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</si>
  <si>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</si>
  <si>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</si>
  <si>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</si>
  <si>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</si>
  <si>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</si>
  <si>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</si>
  <si>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</si>
  <si>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</si>
  <si>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</si>
  <si>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</si>
  <si>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</si>
  <si>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</si>
  <si>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</si>
  <si>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</si>
  <si>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</si>
  <si>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</si>
  <si>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</si>
  <si>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</si>
  <si>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</si>
  <si>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</si>
  <si>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</si>
  <si>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</si>
  <si>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</si>
  <si>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</si>
  <si>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</si>
  <si>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</si>
  <si>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</si>
  <si>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</si>
  <si>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</si>
  <si>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</si>
  <si>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</si>
  <si>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</si>
  <si>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</si>
  <si>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</si>
  <si>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</si>
  <si>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</si>
  <si>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</si>
  <si>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</si>
  <si>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</si>
  <si>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</si>
  <si>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</si>
  <si>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</si>
  <si>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</si>
  <si>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</si>
  <si>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</si>
  <si>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</si>
  <si>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</si>
  <si>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</si>
  <si>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</si>
  <si>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</si>
  <si>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</si>
  <si>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</si>
  <si>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</si>
  <si>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</si>
  <si>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</si>
  <si>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</si>
  <si>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</si>
  <si>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</si>
  <si>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</si>
  <si>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</si>
  <si>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</si>
  <si>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</si>
  <si>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</si>
  <si>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</si>
  <si>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</si>
  <si>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</si>
  <si>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</si>
  <si>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</si>
  <si>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</si>
  <si>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</si>
  <si>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</si>
  <si>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</si>
  <si>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</si>
  <si>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</si>
  <si>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</si>
  <si>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</si>
  <si>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</si>
  <si>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</si>
  <si>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</si>
  <si>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</si>
  <si>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</si>
  <si>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</si>
  <si>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</si>
  <si>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</si>
  <si>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</si>
  <si>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</si>
  <si>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</si>
  <si>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</si>
  <si>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</si>
  <si>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</si>
  <si>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</si>
  <si>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</si>
  <si>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</si>
  <si>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</si>
  <si>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</si>
  <si>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</si>
  <si>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</si>
  <si>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</si>
  <si>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</si>
  <si>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</si>
  <si>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</si>
  <si>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</si>
  <si>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</si>
  <si>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</si>
  <si>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</si>
  <si>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</si>
  <si>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</si>
  <si>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</si>
  <si>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</si>
  <si>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</si>
  <si>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</si>
  <si>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</si>
  <si>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</si>
  <si>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</si>
  <si>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</si>
  <si>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</si>
  <si>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</si>
  <si>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</si>
  <si>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</si>
  <si>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</si>
  <si>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</si>
  <si>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</si>
  <si>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</si>
  <si>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</si>
  <si>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</si>
  <si>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</si>
  <si>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</si>
  <si>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</si>
  <si>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</si>
  <si>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</si>
  <si>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</si>
  <si>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</si>
  <si>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</si>
  <si>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</si>
  <si>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</si>
  <si>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</si>
  <si>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</si>
  <si>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</si>
  <si>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</si>
  <si>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</si>
  <si>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</si>
  <si>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</si>
  <si>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</si>
  <si>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</si>
  <si>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</si>
  <si>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</si>
  <si>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</si>
  <si>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</si>
  <si>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</si>
  <si>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</si>
  <si>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</si>
  <si>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</si>
  <si>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</si>
  <si>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</si>
  <si>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</si>
  <si>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</si>
  <si>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</si>
  <si>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</si>
  <si>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</si>
  <si>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</si>
  <si>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</si>
  <si>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</si>
  <si>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</si>
  <si>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</si>
  <si>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</si>
  <si>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</si>
  <si>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</si>
  <si>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</si>
  <si>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</si>
  <si>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</si>
  <si>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</si>
  <si>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</si>
  <si>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</si>
  <si>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</si>
  <si>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</si>
  <si>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</si>
  <si>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</si>
  <si>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</si>
  <si>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</si>
  <si>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</si>
  <si>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</si>
  <si>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</si>
  <si>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</si>
  <si>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</si>
  <si>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</si>
  <si>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</si>
  <si>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</si>
  <si>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</si>
  <si>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</si>
  <si>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</si>
  <si>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</si>
  <si>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</si>
  <si>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</si>
  <si>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</si>
  <si>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</si>
  <si>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</si>
  <si>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</si>
  <si>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</si>
  <si>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</si>
  <si>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</si>
  <si>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</si>
  <si>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</si>
  <si>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</si>
  <si>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</si>
  <si>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</si>
  <si>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</si>
  <si>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</si>
  <si>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</si>
  <si>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</si>
  <si>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</si>
  <si>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</si>
  <si>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</si>
  <si>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</si>
  <si>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</si>
  <si>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</si>
  <si>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</si>
  <si>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</si>
  <si>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</si>
  <si>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</si>
  <si>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</si>
  <si>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</si>
  <si>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</si>
  <si>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</si>
  <si>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</si>
  <si>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</si>
  <si>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</si>
  <si>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</si>
  <si>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</si>
  <si>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</si>
  <si>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</si>
  <si>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</si>
  <si>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</si>
  <si>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</si>
  <si>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</si>
  <si>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</si>
  <si>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</si>
  <si>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</si>
  <si>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</si>
  <si>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</si>
  <si>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</si>
  <si>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</si>
  <si>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</si>
  <si>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</si>
  <si>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</si>
  <si>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</si>
  <si>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</si>
  <si>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</si>
  <si>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</si>
  <si>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</si>
  <si>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</si>
  <si>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</si>
  <si>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</si>
  <si>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</si>
  <si>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</si>
  <si>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</si>
  <si>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</si>
  <si>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</si>
  <si>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</si>
  <si>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</si>
  <si>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</si>
  <si>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</si>
  <si>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</si>
  <si>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</si>
  <si>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</si>
  <si>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</si>
  <si>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</si>
  <si>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</si>
  <si>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</si>
  <si>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</si>
  <si>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</si>
  <si>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</si>
  <si>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</si>
  <si>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</si>
  <si>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</si>
  <si>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</si>
  <si>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</si>
  <si>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</si>
  <si>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</si>
  <si>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</si>
  <si>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</si>
  <si>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</si>
  <si>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</si>
  <si>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</si>
  <si>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</si>
  <si>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</si>
  <si>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</si>
  <si>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</si>
  <si>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</si>
  <si>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</si>
  <si>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</si>
  <si>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</si>
  <si>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</si>
  <si>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</si>
  <si>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</si>
  <si>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</si>
  <si>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</si>
  <si>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</si>
  <si>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</si>
  <si>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</si>
  <si>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</si>
  <si>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</si>
  <si>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</si>
  <si>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</si>
  <si>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</si>
  <si>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</si>
  <si>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</si>
  <si>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</si>
  <si>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</si>
  <si>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</si>
  <si>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</si>
  <si>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</si>
  <si>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</si>
  <si>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</si>
  <si>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</si>
  <si>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</si>
  <si>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</si>
  <si>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</si>
  <si>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</si>
  <si>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</si>
  <si>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</si>
  <si>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</si>
  <si>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</si>
  <si>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</si>
  <si>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</si>
  <si>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</si>
  <si>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</si>
  <si>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</si>
  <si>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</si>
  <si>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</si>
  <si>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</si>
  <si>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</si>
  <si>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</si>
  <si>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</si>
  <si>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</si>
  <si>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</si>
  <si>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</si>
  <si>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</si>
  <si>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</si>
  <si>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</si>
  <si>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</si>
  <si>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</si>
  <si>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</si>
  <si>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</si>
  <si>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</si>
  <si>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</si>
  <si>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</si>
  <si>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</si>
  <si>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</si>
  <si>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</si>
  <si>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</si>
  <si>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</si>
  <si>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</si>
  <si>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</si>
  <si>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</si>
  <si>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</si>
  <si>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</si>
  <si>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</si>
  <si>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</si>
  <si>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</si>
  <si>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</si>
  <si>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</si>
  <si>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</si>
  <si>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</si>
  <si>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</si>
  <si>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</si>
  <si>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</si>
  <si>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</si>
  <si>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</si>
  <si>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</si>
  <si>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</si>
  <si>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</si>
  <si>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</si>
  <si>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</si>
  <si>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</si>
  <si>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</si>
  <si>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</si>
  <si>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</si>
  <si>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</si>
  <si>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</si>
  <si>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</si>
  <si>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</si>
  <si>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</si>
  <si>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</si>
  <si>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</si>
  <si>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</si>
  <si>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</si>
  <si>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</si>
  <si>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</si>
  <si>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</si>
  <si>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</si>
  <si>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</si>
  <si>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</si>
  <si>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</si>
  <si>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</si>
  <si>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</si>
  <si>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</si>
  <si>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</si>
  <si>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</si>
  <si>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</si>
  <si>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</si>
  <si>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</si>
  <si>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</si>
  <si>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</si>
  <si>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</si>
  <si>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</si>
  <si>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</si>
  <si>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</si>
  <si>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</si>
  <si>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</si>
  <si>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</si>
  <si>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</si>
  <si>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</si>
  <si>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</si>
  <si>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</si>
  <si>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</si>
  <si>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</si>
  <si>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</si>
  <si>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</si>
  <si>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</si>
  <si>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</si>
  <si>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</si>
  <si>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</si>
  <si>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</si>
  <si>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</si>
  <si>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</si>
  <si>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</si>
  <si>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</si>
  <si>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</si>
  <si>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</si>
  <si>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</si>
  <si>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</si>
  <si>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</si>
  <si>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</si>
  <si>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</si>
  <si>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</si>
  <si>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</si>
  <si>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</si>
  <si>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</si>
  <si>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</si>
  <si>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</si>
  <si>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</si>
  <si>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</si>
  <si>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</si>
  <si>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</si>
  <si>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</si>
  <si>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</si>
  <si>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</si>
  <si>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</si>
  <si>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</si>
  <si>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</si>
  <si>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</si>
  <si>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</si>
  <si>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</si>
  <si>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</si>
  <si>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</si>
  <si>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</si>
  <si>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</si>
  <si>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</si>
  <si>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</si>
  <si>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</si>
  <si>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</si>
  <si>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</si>
  <si>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</si>
  <si>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</si>
  <si>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</si>
  <si>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</si>
  <si>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</si>
  <si>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</si>
  <si>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</si>
  <si>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</si>
  <si>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</si>
  <si>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</si>
  <si>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</si>
  <si>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</si>
  <si>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</si>
  <si>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</si>
  <si>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</si>
  <si>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</si>
  <si>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</si>
  <si>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</si>
  <si>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</si>
  <si>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</si>
  <si>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</si>
  <si>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</si>
  <si>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</si>
  <si>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</si>
  <si>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</si>
  <si>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</si>
  <si>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</si>
  <si>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</si>
  <si>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</si>
  <si>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</si>
  <si>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</si>
  <si>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</si>
  <si>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</si>
  <si>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</si>
  <si>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</si>
  <si>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</si>
  <si>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</si>
  <si>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</si>
  <si>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</si>
  <si>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</si>
  <si>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</si>
  <si>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</si>
  <si>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</si>
  <si>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</si>
  <si>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</si>
  <si>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</si>
  <si>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</si>
  <si>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</si>
  <si>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</si>
  <si>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</si>
  <si>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</si>
  <si>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</si>
  <si>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</si>
  <si>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</si>
  <si>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</si>
  <si>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</si>
  <si>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</si>
  <si>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</si>
  <si>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</si>
  <si>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</si>
  <si>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</si>
  <si>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</si>
  <si>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</si>
  <si>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</si>
  <si>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</si>
  <si>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</si>
  <si>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</si>
  <si>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</si>
  <si>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</si>
  <si>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</si>
  <si>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</si>
  <si>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</si>
  <si>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</si>
  <si>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</si>
  <si>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</si>
  <si>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</si>
  <si>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</si>
  <si>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</si>
  <si>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</si>
  <si>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</si>
  <si>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</si>
  <si>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</si>
  <si>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</si>
  <si>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</si>
  <si>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</si>
  <si>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</si>
  <si>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</si>
  <si>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</si>
  <si>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</si>
  <si>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</si>
  <si>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</si>
  <si>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</si>
  <si>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</si>
  <si>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</si>
  <si>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</si>
  <si>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</si>
  <si>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</si>
  <si>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</si>
  <si>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</si>
  <si>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</si>
  <si>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</si>
  <si>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</si>
  <si>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</si>
  <si>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</si>
  <si>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</si>
  <si>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</si>
  <si>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</si>
  <si>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</si>
  <si>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</si>
  <si>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</si>
  <si>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</si>
  <si>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</si>
  <si>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</si>
  <si>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</si>
  <si>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</si>
  <si>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</si>
  <si>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</si>
  <si>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</si>
  <si>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</si>
  <si>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</si>
  <si>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</si>
  <si>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</si>
  <si>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</si>
  <si>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</si>
  <si>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</si>
  <si>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</si>
  <si>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</si>
  <si>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</si>
  <si>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</si>
  <si>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</si>
  <si>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</si>
  <si>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</si>
  <si>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</si>
  <si>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</si>
  <si>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</si>
  <si>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</si>
  <si>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</si>
  <si>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</si>
  <si>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</si>
  <si>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</si>
  <si>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</si>
  <si>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</si>
  <si>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</si>
  <si>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</si>
  <si>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</si>
  <si>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</si>
  <si>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</si>
  <si>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</si>
  <si>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</si>
  <si>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</si>
  <si>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</si>
  <si>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</si>
  <si>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</si>
  <si>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</si>
  <si>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</si>
  <si>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</si>
  <si>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</si>
  <si>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</si>
  <si>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</si>
  <si>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</si>
  <si>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</si>
  <si>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</si>
  <si>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</si>
  <si>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</si>
  <si>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</si>
  <si>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</si>
  <si>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</si>
  <si>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</si>
  <si>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</si>
  <si>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</si>
  <si>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</si>
  <si>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</si>
  <si>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</si>
  <si>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</si>
  <si>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</si>
  <si>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</si>
  <si>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</si>
  <si>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</si>
  <si>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</si>
  <si>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</si>
  <si>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</si>
  <si>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</si>
  <si>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</si>
  <si>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</si>
  <si>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</si>
  <si>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</si>
  <si>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</si>
  <si>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</si>
  <si>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</si>
  <si>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</si>
  <si>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</si>
  <si>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</si>
  <si>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</si>
  <si>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</si>
  <si>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</si>
  <si>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</si>
  <si>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</si>
  <si>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</si>
  <si>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</si>
  <si>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</si>
  <si>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</si>
  <si>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</si>
  <si>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</si>
  <si>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</si>
  <si>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</si>
  <si>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</si>
  <si>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</si>
  <si>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</si>
  <si>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</si>
  <si>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</si>
  <si>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</si>
  <si>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</si>
  <si>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</si>
  <si>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</si>
  <si>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</si>
  <si>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</si>
  <si>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</si>
  <si>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</si>
  <si>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</si>
  <si>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</si>
  <si>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</si>
  <si>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</si>
  <si>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</si>
  <si>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</si>
  <si>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</si>
  <si>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</si>
  <si>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</si>
  <si>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</si>
  <si>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</si>
  <si>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</si>
  <si>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</si>
  <si>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</si>
  <si>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</si>
  <si>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</si>
  <si>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</si>
  <si>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</si>
  <si>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</si>
  <si>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</si>
  <si>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</si>
  <si>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</si>
  <si>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</si>
  <si>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</si>
  <si>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</si>
  <si>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</si>
  <si>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</si>
  <si>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</si>
  <si>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</si>
  <si>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</si>
  <si>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</si>
  <si>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</si>
  <si>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</si>
  <si>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</si>
  <si>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</si>
  <si>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</si>
  <si>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</si>
  <si>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</si>
  <si>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</si>
  <si>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</si>
  <si>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</si>
  <si>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</si>
  <si>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</si>
  <si>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</si>
  <si>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</si>
  <si>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</si>
  <si>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</si>
  <si>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</si>
  <si>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</si>
  <si>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</si>
  <si>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</si>
  <si>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</si>
  <si>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</si>
  <si>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</si>
  <si>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</si>
  <si>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</si>
  <si>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</si>
  <si>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</si>
  <si>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</si>
  <si>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</si>
  <si>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</si>
  <si>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</si>
  <si>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</si>
  <si>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</si>
  <si>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</si>
  <si>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</si>
  <si>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</si>
  <si>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</si>
  <si>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</si>
  <si>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</si>
  <si>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</si>
  <si>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</si>
  <si>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</si>
  <si>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</si>
  <si>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</si>
  <si>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</si>
  <si>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</si>
  <si>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</si>
  <si>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</si>
  <si>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</si>
  <si>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</si>
  <si>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</si>
  <si>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</si>
  <si>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</si>
  <si>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</si>
  <si>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</si>
  <si>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</si>
  <si>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</si>
  <si>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</si>
  <si>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</si>
  <si>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</si>
  <si>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</si>
  <si>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</si>
  <si>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</si>
  <si>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</si>
  <si>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</si>
  <si>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</si>
  <si>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</si>
  <si>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</si>
  <si>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</si>
  <si>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</si>
  <si>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</si>
  <si>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</si>
  <si>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</si>
  <si>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</si>
  <si>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</si>
  <si>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</si>
  <si>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</si>
  <si>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</si>
  <si>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</si>
  <si>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</si>
  <si>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</si>
  <si>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</si>
  <si>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</si>
  <si>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</si>
  <si>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</si>
  <si>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</si>
  <si>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</si>
  <si>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</si>
  <si>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</si>
  <si>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</si>
  <si>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</si>
  <si>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</si>
  <si>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</si>
  <si>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</si>
  <si>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</si>
  <si>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</si>
  <si>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</si>
  <si>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</si>
  <si>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</si>
  <si>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</si>
  <si>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</si>
  <si>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</si>
  <si>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</si>
  <si>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</si>
  <si>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</si>
  <si>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</si>
  <si>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</si>
  <si>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</si>
  <si>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</si>
  <si>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</si>
  <si>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</si>
  <si>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</si>
  <si>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</si>
  <si>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</si>
  <si>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</si>
  <si>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</si>
  <si>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</si>
  <si>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</si>
  <si>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</si>
  <si>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</si>
  <si>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</si>
  <si>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</si>
  <si>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</si>
  <si>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</si>
  <si>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</si>
  <si>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</si>
  <si>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</si>
  <si>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</si>
  <si>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</si>
  <si>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</si>
  <si>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</si>
  <si>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</si>
  <si>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</si>
  <si>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</si>
  <si>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</si>
  <si>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</si>
  <si>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</si>
  <si>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</si>
  <si>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</si>
  <si>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</si>
  <si>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</si>
  <si>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</si>
  <si>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</si>
  <si>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</si>
  <si>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</si>
  <si>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</si>
  <si>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</si>
  <si>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</si>
  <si>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</si>
  <si>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</si>
  <si>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</si>
  <si>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</si>
  <si>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</si>
  <si>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</si>
  <si>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</si>
  <si>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</si>
  <si>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</si>
  <si>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</si>
  <si>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</si>
  <si>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</si>
  <si>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</si>
  <si>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</si>
  <si>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</si>
  <si>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</si>
  <si>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</si>
  <si>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</si>
  <si>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</si>
  <si>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</si>
  <si>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</si>
  <si>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</si>
  <si>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</si>
  <si>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</si>
  <si>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</si>
  <si>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</si>
  <si>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</si>
  <si>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</si>
  <si>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</si>
  <si>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</si>
  <si>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</si>
  <si>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</si>
  <si>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</si>
  <si>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</si>
  <si>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</si>
  <si>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</si>
  <si>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</si>
  <si>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</si>
  <si>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</si>
  <si>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</si>
  <si>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</si>
  <si>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</si>
  <si>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</si>
  <si>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</si>
  <si>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</si>
  <si>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</si>
  <si>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</si>
  <si>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</si>
  <si>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</si>
  <si>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</si>
  <si>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</si>
  <si>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</si>
  <si>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</si>
  <si>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</si>
  <si>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</si>
  <si>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</si>
  <si>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</si>
  <si>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</si>
  <si>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</si>
  <si>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</si>
  <si>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</si>
  <si>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</si>
  <si>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</si>
  <si>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</si>
  <si>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</si>
  <si>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</si>
  <si>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</si>
  <si>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</si>
  <si>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</si>
  <si>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</si>
  <si>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</si>
  <si>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</si>
  <si>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</si>
  <si>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</si>
  <si>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</si>
  <si>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</si>
  <si>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</si>
  <si>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</si>
  <si>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</si>
  <si>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</si>
  <si>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</si>
  <si>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</si>
  <si>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</si>
  <si>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</si>
  <si>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</si>
  <si>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</si>
  <si>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</si>
  <si>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</si>
  <si>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</si>
  <si>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</si>
  <si>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</si>
  <si>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</si>
  <si>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</si>
  <si>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</si>
  <si>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</si>
  <si>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</si>
  <si>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</si>
  <si>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</si>
  <si>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</si>
  <si>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</si>
  <si>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</si>
  <si>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</si>
  <si>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</si>
  <si>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</si>
  <si>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</si>
  <si>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</si>
  <si>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</si>
  <si>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</si>
  <si>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</si>
  <si>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</si>
  <si>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</si>
  <si>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</si>
  <si>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</si>
  <si>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</si>
  <si>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</si>
  <si>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</si>
  <si>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</si>
  <si>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</si>
  <si>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</si>
  <si>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</si>
  <si>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</si>
  <si>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</si>
  <si>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</si>
  <si>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</si>
  <si>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</si>
  <si>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</si>
  <si>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</si>
  <si>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</si>
  <si>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</si>
  <si>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</si>
  <si>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</si>
  <si>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</si>
  <si>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</si>
  <si>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</si>
  <si>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</si>
  <si>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</si>
  <si>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</si>
  <si>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</si>
  <si>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</si>
  <si>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</si>
  <si>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</si>
  <si>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</si>
  <si>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</si>
  <si>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</si>
  <si>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</si>
  <si>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</si>
  <si>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</si>
  <si>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</si>
  <si>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</si>
  <si>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</si>
  <si>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</si>
  <si>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</si>
  <si>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</si>
  <si>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</si>
  <si>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</si>
  <si>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</si>
  <si>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</si>
  <si>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</si>
  <si>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</si>
  <si>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</si>
  <si>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</si>
  <si>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</si>
  <si>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</si>
  <si>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</si>
  <si>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</si>
  <si>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</si>
  <si>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</si>
  <si>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</si>
  <si>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</si>
  <si>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</si>
  <si>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</si>
  <si>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</si>
  <si>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</si>
  <si>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</si>
  <si>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</si>
  <si>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</si>
  <si>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</si>
  <si>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</si>
  <si>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</si>
  <si>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</si>
  <si>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</si>
  <si>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</si>
  <si>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</si>
  <si>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</si>
  <si>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</si>
  <si>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</si>
  <si>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</si>
  <si>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</si>
  <si>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</si>
  <si>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</si>
  <si>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</si>
  <si>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</si>
  <si>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</si>
  <si>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</si>
  <si>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</si>
  <si>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</si>
  <si>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</si>
  <si>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</si>
  <si>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</si>
  <si>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</si>
  <si>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</si>
  <si>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</si>
  <si>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</si>
  <si>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</si>
  <si>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</si>
  <si>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</si>
  <si>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</si>
  <si>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</si>
  <si>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</si>
  <si>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</si>
  <si>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</si>
  <si>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</si>
  <si>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</si>
  <si>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</si>
  <si>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</si>
  <si>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</si>
  <si>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</si>
  <si>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</si>
  <si>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</si>
  <si>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</si>
  <si>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</si>
  <si>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</si>
  <si>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</si>
  <si>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</si>
  <si>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</si>
  <si>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</si>
  <si>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</si>
  <si>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</si>
  <si>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</si>
  <si>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</si>
  <si>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</si>
  <si>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</si>
  <si>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</si>
  <si>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</si>
  <si>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</si>
  <si>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</si>
  <si>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</si>
  <si>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</si>
  <si>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</si>
  <si>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</si>
  <si>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</si>
  <si>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</si>
  <si>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</si>
  <si>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</si>
  <si>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</si>
  <si>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</si>
  <si>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</si>
  <si>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</si>
  <si>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</si>
  <si>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</si>
  <si>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</si>
  <si>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</si>
  <si>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</si>
  <si>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</si>
  <si>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</si>
  <si>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</si>
  <si>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</si>
  <si>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</si>
  <si>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</si>
  <si>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</si>
  <si>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</si>
  <si>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</si>
  <si>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</si>
  <si>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</si>
  <si>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</si>
  <si>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</si>
  <si>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</si>
  <si>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</si>
  <si>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</si>
  <si>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</si>
  <si>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</si>
  <si>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</si>
  <si>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</si>
  <si>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</si>
  <si>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</si>
  <si>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</si>
  <si>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</si>
  <si>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</si>
  <si>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</si>
  <si>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</si>
  <si>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</si>
  <si>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</si>
  <si>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</si>
  <si>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</si>
  <si>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</si>
  <si>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</si>
  <si>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</si>
  <si>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</si>
  <si>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</si>
  <si>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</si>
  <si>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</si>
  <si>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</si>
  <si>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</si>
  <si>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</si>
  <si>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</si>
  <si>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</si>
  <si>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</si>
  <si>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</si>
  <si>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</si>
  <si>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</si>
  <si>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</si>
  <si>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</si>
  <si>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</si>
  <si>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</si>
  <si>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</si>
  <si>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</si>
  <si>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</si>
  <si>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</si>
  <si>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</si>
  <si>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</si>
  <si>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</si>
  <si>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</si>
  <si>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</si>
  <si>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</si>
  <si>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</si>
  <si>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</si>
  <si>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</si>
  <si>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</si>
  <si>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</si>
  <si>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</si>
  <si>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</si>
  <si>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</si>
  <si>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</si>
  <si>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</si>
  <si>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</si>
  <si>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</si>
  <si>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</si>
  <si>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</si>
  <si>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</si>
  <si>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</si>
  <si>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</si>
  <si>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</si>
  <si>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</si>
  <si>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</si>
  <si>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</si>
  <si>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</si>
  <si>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</si>
  <si>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</si>
  <si>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</si>
  <si>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</si>
  <si>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</si>
  <si>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</si>
  <si>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</si>
  <si>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</si>
  <si>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</si>
  <si>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</si>
  <si>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</si>
  <si>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</si>
  <si>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</si>
  <si>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</si>
  <si>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</si>
  <si>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</si>
  <si>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</si>
  <si>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</si>
  <si>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</si>
  <si>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</si>
  <si>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</si>
  <si>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</si>
  <si>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</si>
  <si>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</si>
  <si>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</si>
  <si>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</si>
  <si>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</si>
  <si>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</si>
  <si>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</si>
  <si>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</si>
  <si>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</si>
  <si>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</si>
  <si>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</si>
  <si>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</si>
  <si>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</si>
  <si>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</si>
  <si>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</si>
  <si>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</si>
  <si>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</si>
  <si>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</si>
  <si>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</si>
  <si>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</si>
  <si>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</si>
  <si>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</si>
  <si>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</si>
  <si>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</si>
  <si>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</si>
  <si>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</si>
  <si>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</si>
  <si>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</si>
  <si>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</si>
  <si>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</si>
  <si>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</si>
  <si>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</si>
  <si>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</si>
  <si>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</si>
  <si>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</si>
  <si>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</si>
  <si>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</si>
  <si>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</si>
  <si>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</si>
  <si>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</si>
  <si>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</si>
  <si>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</si>
  <si>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</si>
  <si>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</si>
  <si>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</si>
  <si>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</si>
  <si>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</si>
  <si>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</si>
  <si>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</si>
  <si>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</si>
  <si>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</si>
  <si>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</si>
  <si>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</si>
  <si>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</si>
  <si>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</si>
  <si>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</si>
  <si>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</si>
  <si>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</si>
  <si>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</si>
  <si>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</si>
  <si>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</si>
  <si>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</si>
  <si>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</si>
  <si>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</si>
  <si>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</si>
  <si>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</si>
  <si>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</si>
  <si>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</si>
  <si>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</si>
  <si>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</si>
  <si>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</si>
  <si>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</si>
  <si>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</si>
  <si>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</si>
  <si>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</si>
  <si>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</si>
  <si>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</si>
  <si>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</si>
  <si>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</si>
  <si>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</si>
  <si>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</si>
  <si>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</si>
  <si>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</si>
  <si>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</si>
  <si>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</si>
  <si>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</si>
  <si>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</si>
  <si>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</si>
  <si>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</si>
  <si>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</si>
  <si>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</si>
  <si>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</si>
  <si>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</si>
  <si>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</si>
  <si>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</si>
  <si>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</si>
  <si>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</si>
  <si>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</si>
  <si>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</si>
  <si>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</si>
  <si>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</si>
  <si>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</si>
  <si>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</si>
  <si>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</si>
  <si>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</si>
  <si>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</si>
  <si>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</si>
  <si>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</si>
  <si>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</si>
  <si>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</si>
  <si>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</si>
  <si>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</si>
  <si>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</si>
  <si>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</si>
  <si>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</si>
  <si>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</si>
  <si>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</si>
  <si>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</si>
  <si>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</si>
  <si>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</si>
  <si>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</si>
  <si>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</si>
  <si>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</si>
  <si>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</si>
  <si>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</si>
  <si>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</si>
  <si>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</si>
  <si>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</si>
  <si>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</si>
  <si>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</si>
  <si>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</si>
  <si>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</si>
  <si>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</si>
  <si>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</si>
  <si>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</si>
  <si>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</si>
  <si>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</si>
  <si>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</si>
  <si>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</si>
  <si>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</si>
  <si>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</si>
  <si>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</si>
  <si>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</si>
  <si>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</si>
  <si>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</si>
  <si>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</si>
  <si>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</si>
  <si>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</si>
  <si>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</si>
  <si>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</si>
  <si>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</si>
  <si>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</si>
  <si>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</si>
  <si>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</si>
  <si>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</si>
  <si>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</si>
  <si>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</si>
  <si>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</si>
  <si>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</si>
  <si>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</si>
  <si>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</si>
  <si>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</si>
  <si>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</si>
  <si>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</si>
  <si>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</si>
  <si>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</si>
  <si>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</si>
  <si>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</si>
  <si>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</si>
  <si>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</si>
  <si>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</si>
  <si>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</si>
  <si>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</si>
  <si>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</si>
  <si>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</si>
  <si>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</si>
  <si>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</si>
  <si>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</si>
  <si>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</si>
  <si>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</si>
  <si>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</si>
  <si>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</si>
  <si>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</si>
  <si>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</si>
  <si>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</si>
  <si>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</si>
  <si>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</si>
  <si>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</si>
  <si>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</si>
  <si>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</si>
  <si>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</si>
  <si>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</si>
  <si>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</si>
  <si>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</si>
  <si>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</si>
  <si>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</si>
  <si>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</si>
  <si>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</si>
  <si>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</si>
  <si>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</si>
  <si>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</si>
  <si>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</si>
  <si>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</si>
  <si>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</si>
  <si>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</si>
  <si>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</si>
  <si>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</si>
  <si>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</si>
  <si>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</si>
  <si>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</si>
  <si>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</si>
  <si>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</si>
  <si>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</si>
  <si>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</si>
  <si>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</si>
  <si>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</si>
  <si>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</si>
  <si>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</si>
  <si>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</si>
  <si>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</si>
  <si>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</si>
  <si>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</si>
  <si>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</si>
  <si>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</si>
  <si>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</si>
  <si>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</si>
  <si>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</si>
  <si>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</si>
  <si>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</si>
  <si>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</si>
  <si>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</si>
  <si>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</si>
  <si>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</si>
  <si>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</si>
  <si>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</si>
  <si>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</si>
  <si>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</si>
  <si>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</si>
  <si>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</si>
  <si>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</si>
  <si>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</si>
  <si>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</si>
  <si>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</si>
  <si>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</si>
  <si>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</si>
  <si>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</si>
  <si>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</si>
  <si>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</si>
  <si>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</si>
  <si>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</si>
  <si>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</si>
  <si>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</si>
  <si>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</si>
  <si>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</si>
  <si>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</si>
  <si>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</si>
  <si>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</si>
  <si>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</si>
  <si>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</si>
  <si>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</si>
  <si>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</si>
  <si>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</si>
  <si>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</si>
  <si>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</si>
  <si>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</si>
  <si>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</si>
  <si>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</si>
  <si>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</si>
  <si>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</si>
  <si>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</si>
  <si>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</si>
  <si>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</si>
  <si>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</si>
  <si>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</si>
  <si>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</si>
  <si>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</si>
  <si>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</si>
  <si>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</si>
  <si>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</si>
  <si>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</si>
  <si>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</si>
  <si>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</si>
  <si>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</si>
  <si>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</si>
  <si>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</si>
  <si>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</si>
  <si>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</si>
  <si>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</si>
  <si>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</si>
  <si>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</si>
  <si>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</si>
  <si>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</si>
  <si>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</si>
  <si>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</si>
  <si>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</si>
  <si>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</si>
  <si>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</si>
  <si>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</si>
  <si>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</si>
  <si>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</si>
  <si>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</si>
  <si>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</si>
  <si>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</si>
  <si>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</si>
  <si>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</si>
  <si>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</si>
  <si>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</si>
  <si>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</si>
  <si>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</si>
  <si>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</si>
  <si>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</si>
  <si>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</si>
  <si>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</si>
  <si>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</si>
  <si>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</si>
  <si>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</si>
  <si>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</si>
  <si>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</si>
  <si>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</si>
  <si>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</si>
  <si>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</si>
  <si>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</si>
  <si>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</si>
  <si>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</si>
  <si>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</si>
  <si>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</si>
  <si>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</si>
  <si>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</si>
  <si>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</si>
  <si>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</si>
  <si>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</si>
  <si>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</si>
  <si>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</si>
  <si>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</si>
  <si>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</si>
  <si>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</si>
  <si>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</si>
  <si>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</si>
  <si>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</si>
  <si>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</si>
  <si>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</si>
  <si>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</si>
  <si>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</si>
  <si>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</si>
  <si>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</si>
  <si>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</si>
  <si>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</si>
  <si>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</si>
  <si>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</si>
  <si>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</si>
  <si>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</si>
  <si>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</si>
  <si>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</si>
  <si>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</si>
  <si>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</si>
  <si>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</si>
  <si>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</si>
  <si>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</si>
  <si>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</si>
  <si>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</si>
  <si>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</si>
  <si>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</si>
  <si>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</si>
  <si>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</si>
  <si>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</si>
  <si>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</si>
  <si>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</si>
  <si>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</si>
  <si>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</si>
  <si>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</si>
  <si>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</si>
  <si>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</si>
  <si>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</si>
  <si>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</si>
  <si>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</si>
  <si>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</si>
  <si>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</si>
  <si>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</si>
  <si>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</si>
  <si>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</si>
  <si>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</si>
  <si>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</si>
  <si>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</si>
  <si>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</si>
  <si>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</si>
  <si>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</si>
  <si>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</si>
  <si>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</si>
  <si>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</si>
  <si>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</si>
  <si>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</si>
  <si>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</si>
  <si>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</si>
  <si>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</si>
  <si>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</si>
  <si>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</si>
  <si>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</si>
  <si>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</si>
  <si>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</si>
  <si>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</si>
  <si>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</si>
  <si>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</si>
  <si>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</si>
  <si>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</si>
  <si>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</si>
  <si>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</si>
  <si>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</si>
  <si>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</si>
  <si>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</si>
  <si>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</si>
  <si>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</si>
  <si>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</si>
  <si>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</si>
  <si>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</si>
  <si>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</si>
  <si>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</si>
  <si>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</si>
  <si>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</si>
  <si>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</si>
  <si>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</si>
  <si>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</si>
  <si>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</si>
  <si>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</si>
  <si>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</si>
  <si>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</si>
  <si>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</si>
  <si>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</si>
  <si>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</si>
  <si>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</si>
  <si>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</si>
  <si>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</si>
  <si>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</si>
  <si>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</si>
  <si>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</si>
  <si>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</si>
  <si>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</si>
  <si>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</si>
  <si>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</si>
  <si>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</si>
  <si>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</si>
  <si>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</si>
  <si>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</si>
  <si>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</si>
  <si>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</si>
  <si>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</si>
  <si>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</si>
  <si>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</si>
  <si>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</si>
  <si>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</si>
  <si>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</si>
  <si>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</si>
  <si>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</si>
  <si>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</si>
  <si>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</si>
  <si>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</si>
  <si>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</si>
  <si>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</si>
  <si>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</si>
  <si>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</si>
  <si>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</si>
  <si>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</si>
  <si>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</si>
  <si>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</si>
  <si>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</si>
  <si>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</si>
  <si>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</si>
  <si>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</si>
  <si>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</si>
  <si>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</si>
  <si>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</si>
  <si>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</si>
  <si>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</si>
  <si>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</si>
  <si>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</si>
  <si>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</si>
  <si>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</si>
  <si>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</si>
  <si>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</si>
  <si>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</si>
  <si>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</si>
  <si>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</si>
  <si>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</si>
  <si>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</si>
  <si>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</si>
  <si>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</si>
  <si>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</si>
  <si>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</si>
  <si>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</si>
  <si>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</si>
  <si>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</si>
  <si>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</si>
  <si>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</si>
  <si>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</si>
  <si>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</si>
  <si>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</si>
  <si>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</si>
  <si>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</si>
  <si>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</si>
  <si>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</si>
  <si>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</si>
  <si>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</si>
  <si>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</si>
  <si>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</si>
  <si>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</si>
  <si>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</si>
  <si>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</si>
  <si>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</si>
  <si>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</si>
  <si>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</si>
  <si>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</si>
  <si>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</si>
  <si>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</si>
  <si>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</si>
  <si>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</si>
  <si>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</si>
  <si>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</si>
  <si>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</si>
  <si>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</si>
  <si>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</si>
  <si>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</si>
  <si>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</si>
  <si>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</si>
  <si>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</si>
  <si>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</si>
  <si>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</si>
  <si>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</si>
  <si>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</si>
  <si>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</si>
  <si>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</si>
  <si>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</si>
  <si>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</si>
  <si>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</si>
  <si>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</si>
  <si>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</si>
  <si>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</si>
  <si>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</si>
  <si>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</si>
  <si>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</si>
  <si>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</si>
  <si>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</si>
  <si>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</si>
  <si>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</si>
  <si>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</si>
  <si>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</si>
  <si>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</si>
  <si>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</si>
  <si>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</si>
  <si>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</si>
  <si>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</si>
  <si>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</si>
  <si>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</si>
  <si>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</si>
  <si>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</si>
  <si>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</si>
  <si>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</si>
  <si>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</si>
  <si>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</si>
  <si>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</si>
  <si>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</si>
  <si>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</si>
  <si>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</si>
  <si>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</si>
  <si>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</si>
  <si>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</si>
  <si>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</si>
  <si>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</si>
  <si>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</si>
  <si>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</si>
  <si>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</si>
  <si>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</si>
  <si>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</si>
  <si>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</si>
  <si>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</si>
  <si>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</si>
  <si>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</si>
  <si>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</si>
  <si>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</si>
  <si>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</si>
  <si>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</si>
  <si>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</si>
  <si>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</si>
  <si>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</si>
  <si>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</si>
  <si>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</si>
  <si>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</si>
  <si>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</si>
  <si>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</si>
  <si>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</si>
  <si>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</si>
  <si>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</si>
  <si>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</si>
  <si>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</si>
  <si>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</si>
  <si>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</si>
  <si>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</si>
  <si>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</si>
  <si>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</si>
  <si>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</si>
  <si>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</si>
  <si>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</si>
  <si>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</si>
  <si>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</si>
  <si>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</si>
  <si>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</si>
  <si>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</si>
  <si>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</si>
  <si>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</si>
  <si>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</si>
  <si>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</si>
  <si>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</si>
  <si>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</si>
  <si>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</si>
  <si>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</si>
  <si>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</si>
  <si>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</si>
  <si>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</si>
  <si>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</si>
  <si>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</si>
  <si>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</si>
  <si>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</si>
  <si>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</si>
  <si>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</si>
  <si>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</si>
  <si>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</si>
  <si>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</si>
  <si>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</si>
  <si>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</si>
  <si>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</si>
  <si>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</si>
  <si>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</si>
  <si>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</si>
  <si>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</si>
  <si>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</si>
  <si>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</si>
  <si>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</si>
  <si>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</si>
  <si>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</si>
  <si>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</si>
  <si>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</si>
  <si>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</si>
  <si>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</si>
  <si>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</si>
  <si>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</si>
  <si>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</si>
  <si>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</si>
  <si>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</si>
  <si>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</si>
  <si>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</si>
  <si>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</si>
  <si>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</si>
  <si>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</si>
  <si>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</si>
  <si>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</si>
  <si>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</si>
  <si>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</si>
  <si>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</si>
  <si>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</si>
  <si>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</si>
  <si>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</si>
  <si>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</si>
  <si>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</si>
  <si>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</si>
  <si>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</si>
  <si>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</si>
  <si>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</si>
  <si>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</si>
  <si>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</si>
  <si>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</si>
  <si>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</si>
  <si>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</si>
  <si>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</si>
  <si>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</si>
  <si>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</si>
  <si>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</si>
  <si>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</si>
  <si>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</si>
  <si>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</si>
  <si>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</si>
  <si>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</si>
  <si>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</si>
  <si>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</si>
  <si>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</si>
  <si>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</si>
  <si>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</si>
  <si>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</si>
  <si>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</si>
  <si>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</si>
  <si>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</si>
  <si>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</si>
  <si>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</si>
  <si>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</si>
  <si>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</si>
  <si>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</si>
  <si>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</si>
  <si>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</si>
  <si>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</si>
  <si>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</si>
  <si>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</si>
  <si>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</si>
  <si>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</si>
  <si>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</si>
  <si>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</si>
  <si>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</si>
  <si>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</si>
  <si>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</si>
  <si>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</si>
  <si>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</si>
  <si>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</si>
  <si>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</si>
  <si>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</si>
  <si>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</si>
  <si>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</si>
  <si>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</si>
  <si>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</si>
  <si>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</si>
  <si>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</si>
  <si>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</si>
  <si>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</si>
  <si>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</si>
  <si>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</si>
  <si>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</si>
  <si>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</si>
  <si>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</si>
  <si>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</si>
  <si>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</si>
  <si>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</si>
  <si>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</si>
  <si>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</si>
  <si>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</si>
  <si>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</si>
  <si>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</si>
  <si>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</si>
  <si>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</si>
  <si>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</si>
  <si>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</si>
  <si>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</si>
  <si>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</si>
  <si>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</si>
  <si>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</si>
  <si>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</si>
  <si>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</si>
  <si>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</si>
  <si>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</si>
  <si>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</si>
  <si>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</si>
  <si>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</si>
  <si>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</si>
  <si>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</si>
  <si>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</si>
  <si>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</si>
  <si>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</si>
  <si>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</si>
  <si>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</si>
  <si>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</si>
  <si>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</si>
  <si>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</si>
  <si>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</si>
  <si>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</si>
  <si>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</si>
  <si>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</si>
  <si>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</si>
  <si>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</si>
  <si>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</si>
  <si>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</si>
  <si>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</si>
  <si>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</si>
  <si>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</si>
  <si>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</si>
  <si>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</si>
  <si>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</si>
  <si>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</si>
  <si>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</si>
  <si>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</si>
  <si>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</si>
  <si>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</si>
  <si>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</si>
  <si>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</si>
  <si>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</si>
  <si>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</si>
  <si>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</si>
  <si>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</si>
  <si>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</si>
  <si>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</si>
  <si>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</si>
  <si>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</si>
  <si>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</si>
  <si>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</si>
  <si>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</si>
  <si>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</si>
  <si>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</si>
  <si>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</si>
  <si>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</si>
  <si>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</si>
  <si>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</si>
  <si>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</si>
  <si>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</si>
  <si>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</si>
  <si>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</si>
  <si>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</si>
  <si>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</si>
  <si>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</si>
  <si>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</si>
  <si>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</si>
  <si>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</si>
  <si>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</si>
  <si>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</si>
  <si>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</si>
  <si>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</si>
  <si>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</si>
  <si>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</si>
  <si>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</si>
  <si>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</si>
  <si>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</si>
  <si>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</si>
  <si>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</si>
  <si>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</si>
  <si>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</si>
  <si>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</si>
  <si>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</si>
  <si>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</si>
  <si>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</si>
  <si>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</si>
  <si>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</si>
  <si>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</si>
  <si>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</si>
  <si>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</si>
  <si>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</si>
  <si>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</si>
  <si>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</si>
  <si>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</si>
  <si>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</si>
  <si>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</si>
  <si>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</si>
  <si>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</si>
  <si>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</si>
  <si>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</si>
  <si>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</si>
  <si>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</si>
  <si>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</si>
  <si>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</si>
  <si>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</si>
  <si>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</si>
  <si>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</si>
  <si>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</si>
  <si>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</si>
  <si>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</si>
  <si>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</si>
  <si>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</si>
  <si>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</si>
  <si>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</si>
  <si>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</si>
  <si>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</si>
  <si>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</si>
  <si>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</si>
  <si>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</si>
  <si>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</si>
  <si>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</si>
  <si>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</si>
  <si>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</si>
  <si>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</si>
  <si>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</si>
  <si>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</si>
  <si>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</si>
  <si>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</si>
  <si>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</si>
  <si>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</si>
  <si>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</si>
  <si>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</si>
  <si>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</si>
  <si>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</si>
  <si>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</si>
  <si>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</si>
  <si>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</si>
  <si>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</si>
  <si>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</si>
  <si>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</si>
  <si>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</si>
  <si>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</si>
  <si>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</si>
  <si>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</si>
  <si>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</si>
  <si>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</si>
  <si>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</si>
  <si>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</si>
  <si>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</si>
  <si>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</si>
  <si>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</si>
  <si>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</si>
  <si>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</si>
  <si>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</si>
  <si>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</si>
  <si>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</si>
  <si>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</si>
  <si>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</si>
  <si>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</si>
  <si>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</si>
  <si>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</si>
  <si>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</si>
  <si>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</si>
  <si>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</si>
  <si>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</si>
  <si>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</si>
  <si>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</si>
  <si>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</si>
  <si>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</si>
  <si>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</si>
  <si>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</si>
  <si>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</si>
  <si>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</si>
  <si>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</si>
  <si>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</si>
  <si>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</si>
  <si>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</si>
  <si>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</si>
  <si>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</si>
  <si>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</si>
  <si>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</si>
  <si>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</si>
  <si>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</si>
  <si>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</si>
  <si>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</si>
  <si>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</si>
  <si>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</si>
  <si>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</si>
  <si>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</si>
  <si>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</si>
  <si>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</si>
  <si>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</si>
  <si>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</si>
  <si>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</si>
  <si>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</si>
  <si>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</si>
  <si>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</si>
  <si>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</si>
  <si>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</si>
  <si>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</si>
  <si>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</si>
  <si>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</si>
  <si>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</si>
  <si>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</si>
  <si>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</si>
  <si>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</si>
  <si>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</si>
  <si>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</si>
  <si>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</si>
  <si>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</si>
  <si>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</si>
  <si>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</si>
  <si>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</si>
  <si>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</si>
  <si>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</si>
  <si>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</si>
  <si>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</si>
  <si>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</si>
  <si>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</si>
  <si>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</si>
  <si>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</si>
  <si>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</si>
  <si>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</si>
  <si>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</si>
  <si>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</si>
  <si>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</si>
  <si>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</si>
  <si>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</si>
  <si>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</si>
  <si>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</si>
  <si>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</si>
  <si>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</si>
  <si>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</si>
  <si>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</si>
  <si>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</si>
  <si>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</si>
  <si>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</si>
  <si>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</si>
  <si>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</si>
  <si>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</si>
  <si>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</si>
  <si>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</si>
  <si>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</si>
  <si>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</si>
  <si>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</si>
  <si>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</si>
  <si>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</si>
  <si>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</si>
  <si>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</si>
  <si>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</si>
  <si>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</si>
  <si>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</si>
  <si>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</si>
  <si>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</si>
  <si>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</si>
  <si>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</si>
  <si>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</si>
  <si>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</si>
  <si>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</si>
  <si>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</si>
  <si>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</si>
  <si>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</si>
  <si>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</si>
  <si>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</si>
  <si>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</si>
  <si>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</si>
  <si>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</si>
  <si>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</si>
  <si>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</si>
  <si>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</si>
  <si>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</si>
  <si>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</si>
  <si>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</si>
  <si>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</si>
  <si>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</si>
  <si>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</si>
  <si>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</si>
  <si>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</si>
  <si>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</si>
  <si>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</si>
  <si>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</si>
  <si>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</si>
  <si>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</si>
  <si>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</si>
  <si>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</si>
  <si>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</si>
  <si>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</si>
  <si>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</si>
  <si>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</si>
  <si>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</si>
  <si>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</si>
  <si>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</si>
  <si>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</si>
  <si>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</si>
  <si>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</si>
  <si>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</si>
  <si>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</si>
  <si>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</si>
  <si>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</si>
  <si>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</si>
  <si>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</si>
  <si>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</si>
  <si>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</si>
  <si>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</si>
  <si>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</si>
  <si>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</si>
  <si>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</si>
  <si>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</si>
  <si>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</si>
  <si>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</si>
  <si>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</si>
  <si>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</si>
  <si>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</si>
  <si>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</si>
  <si>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</si>
  <si>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</si>
  <si>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</si>
  <si>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</si>
  <si>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</si>
  <si>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</si>
  <si>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</si>
  <si>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</si>
  <si>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</si>
  <si>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</si>
  <si>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</si>
  <si>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</si>
  <si>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</si>
  <si>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</si>
  <si>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</si>
  <si>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</si>
  <si>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</si>
  <si>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</si>
  <si>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</si>
  <si>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</si>
  <si>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</si>
  <si>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</si>
  <si>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</si>
  <si>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</si>
  <si>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</si>
  <si>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</si>
  <si>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</si>
  <si>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</si>
  <si>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</si>
  <si>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</si>
  <si>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</si>
  <si>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</si>
  <si>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</si>
  <si>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</si>
  <si>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</si>
  <si>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</si>
  <si>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</si>
  <si>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</si>
  <si>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</si>
  <si>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</si>
  <si>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</si>
  <si>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</si>
  <si>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</si>
  <si>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</si>
  <si>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</si>
  <si>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</si>
  <si>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</si>
  <si>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</si>
  <si>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</si>
  <si>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</si>
  <si>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</si>
  <si>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</si>
  <si>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</si>
  <si>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</si>
  <si>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</si>
  <si>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</si>
  <si>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</si>
  <si>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</si>
  <si>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</si>
  <si>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</si>
  <si>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</si>
  <si>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</si>
  <si>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</si>
  <si>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</si>
  <si>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</si>
  <si>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</si>
  <si>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</si>
  <si>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</si>
  <si>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</si>
  <si>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</si>
  <si>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</si>
  <si>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</si>
  <si>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</si>
  <si>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</si>
  <si>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</si>
  <si>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</si>
  <si>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</si>
  <si>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</si>
  <si>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</si>
  <si>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</si>
  <si>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</si>
  <si>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</si>
  <si>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</si>
  <si>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</si>
  <si>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</si>
  <si>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</si>
  <si>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</si>
  <si>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</si>
  <si>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</si>
  <si>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</si>
  <si>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</si>
  <si>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</si>
  <si>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</si>
  <si>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</si>
  <si>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</si>
  <si>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</si>
  <si>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</si>
  <si>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</si>
  <si>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</si>
  <si>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</si>
  <si>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</si>
  <si>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</si>
  <si>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</si>
  <si>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</si>
  <si>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</si>
  <si>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</si>
  <si>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</si>
  <si>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</si>
  <si>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</si>
  <si>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</si>
  <si>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</si>
  <si>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</si>
  <si>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</si>
  <si>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</si>
  <si>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</si>
  <si>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</si>
  <si>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</si>
  <si>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</si>
  <si>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</si>
  <si>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</si>
  <si>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</si>
  <si>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</si>
  <si>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</si>
  <si>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</si>
  <si>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</si>
  <si>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</si>
  <si>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</si>
  <si>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</si>
  <si>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</si>
  <si>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</si>
  <si>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</si>
  <si>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</si>
  <si>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</si>
  <si>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</si>
  <si>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</si>
  <si>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</si>
  <si>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</si>
  <si>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</si>
  <si>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</si>
  <si>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</si>
  <si>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</si>
  <si>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</si>
  <si>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</si>
  <si>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</si>
  <si>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</si>
  <si>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</si>
  <si>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</si>
  <si>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</si>
  <si>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</si>
  <si>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</si>
  <si>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</si>
  <si>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</si>
  <si>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</si>
  <si>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</si>
  <si>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</si>
  <si>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</si>
  <si>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</si>
  <si>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</si>
  <si>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</si>
  <si>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</si>
  <si>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</si>
  <si>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</si>
  <si>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</si>
  <si>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</si>
  <si>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</si>
  <si>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</si>
  <si>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</si>
  <si>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</si>
  <si>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</si>
  <si>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</si>
  <si>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</si>
  <si>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</si>
  <si>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</si>
  <si>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</si>
  <si>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</si>
  <si>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</si>
  <si>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</si>
  <si>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</si>
  <si>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</si>
  <si>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</si>
  <si>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</si>
  <si>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</si>
  <si>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</si>
  <si>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</si>
  <si>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</si>
  <si>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</si>
  <si>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</si>
  <si>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</si>
  <si>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</si>
  <si>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</si>
  <si>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</si>
  <si>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</si>
  <si>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</si>
  <si>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</si>
  <si>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</si>
  <si>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</si>
  <si>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</si>
  <si>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</si>
  <si>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</si>
  <si>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</si>
  <si>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</si>
  <si>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</si>
  <si>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</si>
  <si>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</si>
  <si>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</si>
  <si>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</si>
  <si>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</si>
  <si>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</si>
  <si>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</si>
  <si>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</si>
  <si>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</si>
  <si>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</si>
  <si>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</si>
  <si>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</si>
  <si>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</si>
  <si>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</si>
  <si>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</si>
  <si>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</si>
  <si>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</si>
  <si>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</si>
  <si>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</si>
  <si>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</si>
  <si>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</si>
  <si>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</si>
  <si>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</si>
  <si>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</si>
  <si>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</si>
  <si>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</si>
  <si>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</si>
  <si>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</si>
  <si>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</si>
  <si>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</si>
  <si>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</si>
  <si>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</si>
  <si>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</si>
  <si>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</si>
  <si>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</si>
  <si>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</si>
  <si>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</si>
  <si>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</si>
  <si>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</si>
  <si>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</si>
  <si>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</si>
  <si>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</si>
  <si>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</si>
  <si>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</si>
  <si>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</si>
  <si>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</si>
  <si>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</si>
  <si>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</si>
  <si>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</si>
  <si>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</si>
  <si>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</si>
  <si>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</si>
  <si>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</si>
  <si>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</si>
  <si>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</si>
  <si>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</si>
  <si>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</si>
  <si>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</si>
  <si>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</si>
  <si>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</si>
  <si>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</si>
  <si>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</si>
  <si>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</si>
  <si>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</si>
  <si>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</si>
  <si>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</si>
  <si>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</si>
  <si>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</si>
  <si>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</si>
  <si>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</si>
  <si>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</si>
  <si>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</si>
  <si>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</si>
  <si>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</si>
  <si>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</si>
  <si>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</si>
  <si>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</si>
  <si>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</si>
  <si>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</si>
  <si>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</si>
  <si>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</si>
  <si>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</si>
  <si>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</si>
  <si>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</si>
  <si>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</si>
  <si>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</si>
  <si>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</si>
  <si>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</si>
  <si>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</si>
  <si>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</si>
  <si>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</si>
  <si>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</si>
  <si>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</si>
  <si>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</si>
  <si>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</si>
  <si>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</si>
  <si>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</si>
  <si>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</si>
  <si>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</si>
  <si>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</si>
  <si>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</si>
  <si>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</si>
  <si>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</si>
  <si>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</si>
  <si>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</si>
  <si>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</si>
  <si>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</si>
  <si>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</si>
  <si>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</si>
  <si>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</si>
  <si>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</si>
  <si>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</si>
  <si>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</si>
  <si>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</si>
  <si>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</si>
  <si>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</si>
  <si>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</si>
  <si>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</si>
  <si>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</si>
  <si>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</si>
  <si>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</si>
  <si>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</si>
  <si>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</si>
  <si>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</si>
  <si>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</si>
  <si>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</si>
  <si>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</si>
  <si>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</si>
  <si>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</si>
  <si>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</si>
  <si>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</si>
  <si>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</si>
  <si>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</si>
  <si>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</si>
  <si>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</si>
  <si>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</si>
  <si>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</si>
  <si>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</si>
  <si>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</si>
  <si>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</si>
  <si>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</si>
  <si>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</si>
  <si>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</si>
  <si>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</si>
  <si>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</si>
  <si>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</si>
  <si>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</si>
  <si>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</si>
  <si>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</si>
  <si>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</si>
  <si>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</si>
  <si>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</si>
  <si>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</si>
  <si>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</si>
  <si>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</si>
  <si>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</si>
  <si>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</si>
  <si>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</si>
  <si>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</si>
  <si>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</si>
  <si>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</si>
  <si>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</si>
  <si>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</si>
  <si>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</si>
  <si>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</si>
  <si>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</si>
  <si>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</si>
  <si>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</si>
  <si>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</si>
  <si>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</si>
  <si>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</si>
  <si>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</si>
  <si>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</si>
  <si>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</si>
  <si>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</si>
  <si>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</si>
  <si>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</si>
  <si>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</si>
  <si>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</si>
  <si>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</si>
  <si>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</si>
  <si>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</si>
  <si>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</si>
  <si>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</si>
  <si>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</si>
  <si>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</si>
  <si>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</si>
  <si>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</si>
  <si>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</si>
  <si>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</si>
  <si>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</si>
  <si>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</si>
  <si>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</si>
  <si>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</si>
  <si>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</si>
  <si>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</si>
  <si>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</si>
  <si>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</si>
  <si>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</si>
  <si>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</si>
  <si>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</si>
  <si>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</si>
  <si>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</si>
  <si>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</si>
  <si>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</si>
  <si>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</si>
  <si>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</si>
  <si>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</si>
  <si>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</si>
  <si>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</si>
  <si>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</si>
  <si>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</si>
  <si>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</si>
  <si>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</si>
  <si>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</si>
  <si>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</si>
  <si>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</si>
  <si>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</si>
  <si>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</si>
  <si>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</si>
  <si>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</si>
  <si>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</si>
  <si>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</si>
  <si>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</si>
  <si>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</si>
  <si>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</si>
  <si>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</si>
  <si>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</si>
  <si>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</si>
  <si>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</si>
  <si>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</si>
  <si>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</si>
  <si>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</si>
  <si>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</si>
  <si>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</si>
  <si>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</si>
  <si>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</si>
  <si>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</si>
  <si>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</si>
  <si>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</si>
  <si>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</si>
  <si>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</si>
  <si>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</si>
  <si>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</si>
  <si>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</si>
  <si>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</si>
  <si>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</si>
  <si>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</si>
  <si>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</si>
  <si>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</si>
  <si>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</si>
  <si>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</si>
  <si>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</si>
  <si>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</si>
  <si>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</si>
  <si>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</si>
  <si>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</si>
  <si>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</si>
  <si>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</si>
  <si>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</si>
  <si>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</si>
  <si>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</si>
  <si>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</si>
  <si>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</si>
  <si>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</si>
  <si>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</si>
  <si>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</si>
  <si>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</si>
  <si>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</si>
  <si>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</si>
  <si>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</si>
  <si>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</si>
  <si>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</si>
  <si>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</si>
  <si>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</si>
  <si>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</si>
  <si>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</si>
  <si>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</si>
  <si>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</si>
  <si>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</si>
  <si>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</si>
  <si>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</si>
  <si>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</si>
  <si>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</si>
  <si>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</si>
  <si>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</si>
  <si>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</si>
  <si>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</si>
  <si>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</si>
  <si>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</si>
  <si>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</si>
  <si>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</si>
  <si>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</si>
  <si>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</si>
  <si>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</si>
  <si>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</si>
  <si>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</si>
  <si>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</si>
  <si>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</si>
  <si>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</si>
  <si>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</si>
  <si>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</si>
  <si>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</si>
  <si>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</si>
  <si>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</si>
  <si>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</si>
  <si>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</si>
  <si>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</si>
  <si>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</si>
  <si>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</si>
  <si>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</si>
  <si>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</si>
  <si>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</si>
  <si>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</si>
  <si>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</si>
  <si>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</si>
  <si>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</si>
  <si>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</si>
  <si>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</si>
  <si>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</si>
  <si>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</si>
  <si>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</si>
  <si>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</si>
  <si>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</si>
  <si>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</si>
  <si>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</si>
  <si>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</si>
  <si>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</si>
  <si>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</si>
  <si>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</si>
  <si>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</si>
  <si>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</si>
  <si>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</si>
  <si>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</si>
  <si>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</si>
  <si>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</si>
  <si>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</si>
  <si>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</si>
  <si>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</si>
  <si>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</si>
  <si>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</si>
  <si>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</si>
  <si>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</si>
  <si>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</si>
  <si>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</si>
  <si>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</si>
  <si>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</si>
  <si>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</si>
  <si>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</si>
  <si>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</si>
  <si>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</si>
  <si>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</si>
  <si>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</si>
  <si>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</si>
  <si>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</si>
  <si>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</si>
  <si>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</si>
  <si>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</si>
  <si>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</si>
  <si>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</si>
  <si>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</si>
  <si>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</si>
  <si>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</si>
  <si>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</si>
  <si>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</si>
  <si>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</si>
  <si>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</si>
  <si>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</si>
  <si>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</si>
  <si>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</si>
  <si>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</si>
  <si>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</si>
  <si>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</si>
  <si>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</si>
  <si>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</si>
  <si>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</si>
  <si>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</si>
  <si>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</si>
  <si>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</si>
  <si>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</si>
  <si>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</si>
  <si>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</si>
  <si>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</si>
  <si>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</si>
  <si>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</si>
  <si>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</si>
  <si>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</si>
  <si>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</si>
  <si>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</si>
  <si>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</si>
  <si>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</si>
  <si>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</si>
  <si>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</si>
  <si>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</si>
  <si>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</si>
  <si>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</si>
  <si>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</si>
  <si>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</si>
  <si>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</si>
  <si>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</si>
  <si>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</si>
  <si>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</si>
  <si>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</si>
  <si>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</si>
  <si>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</si>
  <si>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</si>
  <si>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</si>
  <si>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</si>
  <si>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</si>
  <si>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</si>
  <si>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</si>
  <si>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</si>
  <si>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</si>
  <si>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</si>
  <si>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</si>
  <si>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</si>
  <si>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</si>
  <si>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</si>
  <si>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</si>
  <si>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</si>
  <si>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</si>
  <si>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</si>
  <si>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</si>
  <si>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</si>
  <si>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</si>
  <si>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</si>
  <si>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</si>
  <si>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</si>
  <si>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</si>
  <si>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</si>
  <si>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</si>
  <si>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</si>
  <si>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</si>
  <si>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</si>
  <si>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</si>
  <si>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</si>
  <si>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</si>
  <si>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</si>
  <si>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</si>
  <si>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</si>
  <si>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</si>
  <si>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</si>
  <si>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</si>
  <si>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</si>
  <si>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</si>
  <si>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</si>
  <si>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</si>
  <si>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</si>
  <si>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</si>
  <si>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</si>
  <si>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</si>
  <si>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</si>
  <si>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</si>
  <si>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</si>
  <si>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</si>
  <si>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</si>
  <si>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</si>
  <si>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</si>
  <si>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</si>
  <si>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</si>
  <si>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</si>
  <si>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</si>
  <si>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</si>
  <si>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</si>
  <si>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</si>
  <si>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</si>
  <si>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</si>
  <si>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</si>
  <si>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</si>
  <si>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</si>
  <si>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</si>
  <si>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</si>
  <si>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</si>
  <si>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</si>
  <si>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</si>
  <si>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</si>
  <si>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</si>
  <si>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</si>
  <si>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</si>
  <si>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</si>
  <si>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</si>
  <si>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</si>
  <si>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</si>
  <si>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</si>
  <si>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</si>
  <si>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</si>
  <si>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</si>
  <si>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</si>
  <si>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</si>
  <si>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</si>
  <si>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</si>
  <si>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</si>
  <si>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</si>
  <si>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</si>
  <si>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</si>
  <si>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</si>
  <si>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</si>
  <si>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</si>
  <si>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</si>
  <si>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</si>
  <si>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</si>
  <si>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</si>
  <si>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</si>
  <si>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</si>
  <si>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</si>
  <si>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</si>
  <si>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</si>
  <si>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</si>
  <si>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</si>
  <si>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</si>
  <si>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</si>
  <si>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</si>
  <si>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</si>
  <si>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</si>
  <si>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</si>
  <si>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</si>
  <si>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</si>
  <si>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</si>
  <si>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</si>
  <si>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</si>
  <si>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</si>
  <si>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</si>
  <si>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</si>
  <si>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</si>
  <si>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</si>
  <si>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</si>
  <si>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</si>
  <si>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</si>
  <si>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</si>
  <si>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</si>
  <si>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</si>
  <si>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</si>
  <si>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</si>
  <si>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</si>
  <si>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</si>
  <si>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</si>
  <si>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</si>
  <si>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</si>
  <si>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</si>
  <si>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</si>
  <si>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</si>
  <si>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</si>
  <si>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</si>
  <si>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</si>
  <si>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</si>
  <si>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</si>
  <si>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</si>
  <si>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</si>
  <si>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</si>
  <si>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</si>
  <si>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</si>
  <si>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</si>
  <si>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</si>
  <si>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</si>
  <si>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</si>
  <si>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</si>
  <si>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</si>
  <si>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</si>
  <si>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</si>
  <si>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</si>
  <si>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</si>
  <si>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</si>
  <si>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</si>
  <si>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</si>
  <si>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</si>
  <si>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</si>
  <si>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</si>
  <si>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</si>
  <si>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</si>
  <si>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</si>
  <si>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</si>
  <si>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</si>
  <si>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</si>
  <si>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</si>
  <si>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</si>
  <si>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</si>
  <si>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</si>
  <si>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</si>
  <si>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</si>
  <si>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</si>
  <si>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</si>
  <si>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</si>
  <si>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</si>
  <si>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</si>
  <si>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</si>
  <si>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</si>
  <si>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</si>
  <si>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</si>
  <si>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</si>
  <si>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</si>
  <si>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</si>
  <si>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</si>
  <si>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</si>
  <si>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</si>
  <si>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</si>
  <si>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</si>
  <si>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</si>
  <si>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</si>
  <si>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</si>
  <si>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</si>
  <si>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</si>
  <si>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</si>
  <si>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</si>
  <si>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</si>
  <si>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</si>
  <si>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</si>
  <si>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</si>
  <si>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</si>
  <si>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</si>
  <si>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</si>
  <si>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</si>
  <si>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</si>
  <si>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</si>
  <si>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</si>
  <si>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</si>
  <si>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</si>
  <si>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</si>
  <si>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</si>
  <si>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</si>
  <si>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</si>
  <si>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</si>
  <si>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</si>
  <si>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</si>
  <si>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</si>
  <si>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</si>
  <si>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</si>
  <si>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</si>
  <si>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</si>
  <si>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</si>
  <si>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</si>
  <si>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</si>
  <si>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</si>
  <si>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</si>
  <si>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</si>
  <si>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</si>
  <si>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</si>
  <si>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</si>
  <si>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</si>
  <si>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</si>
  <si>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</si>
  <si>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</si>
  <si>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</si>
  <si>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</si>
  <si>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</si>
  <si>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</si>
  <si>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</si>
  <si>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</si>
  <si>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</si>
  <si>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</si>
  <si>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</si>
  <si>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</si>
  <si>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</si>
  <si>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</si>
  <si>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</si>
  <si>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</si>
  <si>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</si>
  <si>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</si>
  <si>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</si>
  <si>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</si>
  <si>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</si>
  <si>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</si>
  <si>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</si>
  <si>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</si>
  <si>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</si>
  <si>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</si>
  <si>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</si>
  <si>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</si>
  <si>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</si>
  <si>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</si>
  <si>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</si>
  <si>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</si>
  <si>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</si>
  <si>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</si>
  <si>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</si>
  <si>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</si>
  <si>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</si>
  <si>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</si>
  <si>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</si>
  <si>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</si>
  <si>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</si>
  <si>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</si>
  <si>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</si>
  <si>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</si>
  <si>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</si>
  <si>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</si>
  <si>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</si>
  <si>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</si>
  <si>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</si>
  <si>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</si>
  <si>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</si>
  <si>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</si>
  <si>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</si>
  <si>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</si>
  <si>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</si>
  <si>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</si>
  <si>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</si>
  <si>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</si>
  <si>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</si>
  <si>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</si>
  <si>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</si>
  <si>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</si>
  <si>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</si>
  <si>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</si>
  <si>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</si>
  <si>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</si>
  <si>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</si>
  <si>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</si>
  <si>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</si>
  <si>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</si>
  <si>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</si>
  <si>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</si>
  <si>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</si>
  <si>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</si>
  <si>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</si>
  <si>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</si>
  <si>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</si>
  <si>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</si>
  <si>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</si>
  <si>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</si>
  <si>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</si>
  <si>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</si>
  <si>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</si>
  <si>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</si>
  <si>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</si>
  <si>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</si>
  <si>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</si>
  <si>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</si>
  <si>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</si>
  <si>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</si>
  <si>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</si>
  <si>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</si>
  <si>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</si>
  <si>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</si>
  <si>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</si>
  <si>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</si>
  <si>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</si>
  <si>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</si>
  <si>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</si>
  <si>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</si>
  <si>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</si>
  <si>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</si>
  <si>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</si>
  <si>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</si>
  <si>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</si>
  <si>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</si>
  <si>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</si>
  <si>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</si>
  <si>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</si>
  <si>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</si>
  <si>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</si>
  <si>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</si>
  <si>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</si>
  <si>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</si>
  <si>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</si>
  <si>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</si>
  <si>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</si>
  <si>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</si>
  <si>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</si>
  <si>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</si>
  <si>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</si>
  <si>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</si>
  <si>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</si>
  <si>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</si>
  <si>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</si>
  <si>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</si>
  <si>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</si>
  <si>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</si>
  <si>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</si>
  <si>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</si>
  <si>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</si>
  <si>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</si>
  <si>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</si>
  <si>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</si>
  <si>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</si>
  <si>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</si>
  <si>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</si>
  <si>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</si>
  <si>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</si>
  <si>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</si>
  <si>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</si>
  <si>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</si>
  <si>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</si>
  <si>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</si>
  <si>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</si>
  <si>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</si>
  <si>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</si>
  <si>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</si>
  <si>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</si>
  <si>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</si>
  <si>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</si>
  <si>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</si>
  <si>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</si>
  <si>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</si>
  <si>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</si>
  <si>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</si>
  <si>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</si>
  <si>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</si>
  <si>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</si>
  <si>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</si>
  <si>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</si>
  <si>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</si>
  <si>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</si>
  <si>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</si>
  <si>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</si>
  <si>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</si>
  <si>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</si>
  <si>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</si>
  <si>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</si>
  <si>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</si>
  <si>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</si>
  <si>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</si>
  <si>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</si>
  <si>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</si>
  <si>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</si>
  <si>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</si>
  <si>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</si>
  <si>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</si>
  <si>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</si>
  <si>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</si>
  <si>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</si>
  <si>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</si>
  <si>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</si>
  <si>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</si>
  <si>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</si>
  <si>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</si>
  <si>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</si>
  <si>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</si>
  <si>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</si>
  <si>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</si>
  <si>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</si>
  <si>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</si>
  <si>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</si>
  <si>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</si>
  <si>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</si>
  <si>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</si>
  <si>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</si>
  <si>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</si>
  <si>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</si>
  <si>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</si>
  <si>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</si>
  <si>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</si>
  <si>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</si>
  <si>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</si>
  <si>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</si>
  <si>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</si>
  <si>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</si>
  <si>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</si>
  <si>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</si>
  <si>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</si>
  <si>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</si>
  <si>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</si>
  <si>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</si>
  <si>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</si>
  <si>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</si>
  <si>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</si>
  <si>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</si>
  <si>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</si>
  <si>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</si>
  <si>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</si>
  <si>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</si>
  <si>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</si>
  <si>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</si>
  <si>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</si>
  <si>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</si>
  <si>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</si>
  <si>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</si>
  <si>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</si>
  <si>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</si>
  <si>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</si>
  <si>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</si>
  <si>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</si>
  <si>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</si>
  <si>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</si>
  <si>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</si>
  <si>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</si>
  <si>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</si>
  <si>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</si>
  <si>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</si>
  <si>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</si>
  <si>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</si>
  <si>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</si>
  <si>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</si>
  <si>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</si>
  <si>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</si>
  <si>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</si>
  <si>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</si>
  <si>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</si>
  <si>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</si>
  <si>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</si>
  <si>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</si>
  <si>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</si>
  <si>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</si>
  <si>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</si>
  <si>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</si>
  <si>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</si>
  <si>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</si>
  <si>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</si>
  <si>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</si>
  <si>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</si>
  <si>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</si>
  <si>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</si>
  <si>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</si>
  <si>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</si>
  <si>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</si>
  <si>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</si>
  <si>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</si>
  <si>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</si>
  <si>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</si>
  <si>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</si>
  <si>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</si>
  <si>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</si>
  <si>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</si>
  <si>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</si>
  <si>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</si>
  <si>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</si>
  <si>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</si>
  <si>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</si>
  <si>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</si>
  <si>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</si>
  <si>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</si>
  <si>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</si>
  <si>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</si>
  <si>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</si>
  <si>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</si>
  <si>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</si>
  <si>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</si>
  <si>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</si>
  <si>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</si>
  <si>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</si>
  <si>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</si>
  <si>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</si>
  <si>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</si>
  <si>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</si>
  <si>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</si>
  <si>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</si>
  <si>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</si>
  <si>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</si>
  <si>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</si>
  <si>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</si>
  <si>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</si>
  <si>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</si>
  <si>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</si>
  <si>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</si>
  <si>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</si>
  <si>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</si>
  <si>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</si>
  <si>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</si>
  <si>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</si>
  <si>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</si>
  <si>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</si>
  <si>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</si>
  <si>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</si>
  <si>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</si>
  <si>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</si>
  <si>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</si>
  <si>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</si>
  <si>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</si>
  <si>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</si>
  <si>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</si>
  <si>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</si>
  <si>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</si>
  <si>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</si>
  <si>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</si>
  <si>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</si>
  <si>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</si>
  <si>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</si>
  <si>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</si>
  <si>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</si>
  <si>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</si>
  <si>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</si>
  <si>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</si>
  <si>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</si>
  <si>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</si>
  <si>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</si>
  <si>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</si>
  <si>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</si>
  <si>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</si>
  <si>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</si>
  <si>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</si>
  <si>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</si>
  <si>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</si>
  <si>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</si>
  <si>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</si>
  <si>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</si>
  <si>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</si>
  <si>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</si>
  <si>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</si>
  <si>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</si>
  <si>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</si>
  <si>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</si>
  <si>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</si>
  <si>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</si>
  <si>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</si>
  <si>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</si>
  <si>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</si>
  <si>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</si>
  <si>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</si>
  <si>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</si>
  <si>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</si>
  <si>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</si>
  <si>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</si>
  <si>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</si>
  <si>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</si>
  <si>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</si>
  <si>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</si>
  <si>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</si>
  <si>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</si>
  <si>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</si>
  <si>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</si>
  <si>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</si>
  <si>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</si>
  <si>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</si>
  <si>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</si>
  <si>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</si>
  <si>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</si>
  <si>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</si>
  <si>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</si>
  <si>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</si>
  <si>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</si>
  <si>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</si>
  <si>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</si>
  <si>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</si>
  <si>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</si>
  <si>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</si>
  <si>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</si>
  <si>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</si>
  <si>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</si>
  <si>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</si>
  <si>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</si>
  <si>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</si>
  <si>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</si>
  <si>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</si>
  <si>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</si>
  <si>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</si>
  <si>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</si>
  <si>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</si>
  <si>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</si>
  <si>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</si>
  <si>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</si>
  <si>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</si>
  <si>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</si>
  <si>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</si>
  <si>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</si>
  <si>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</si>
  <si>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</si>
  <si>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</si>
  <si>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</si>
  <si>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</si>
  <si>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</si>
  <si>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</si>
  <si>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</si>
  <si>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</si>
  <si>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</si>
  <si>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</si>
  <si>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</si>
  <si>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</si>
  <si>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</si>
  <si>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</si>
  <si>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</si>
  <si>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</si>
  <si>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</si>
  <si>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</si>
  <si>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</si>
  <si>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</si>
  <si>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</si>
  <si>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</si>
  <si>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</si>
  <si>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</si>
  <si>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</si>
  <si>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</si>
  <si>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</si>
  <si>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</si>
  <si>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</si>
  <si>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</si>
  <si>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</si>
  <si>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</si>
  <si>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</si>
  <si>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</si>
  <si>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</si>
  <si>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</si>
  <si>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</si>
  <si>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</si>
  <si>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</si>
  <si>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</si>
  <si>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</si>
  <si>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</si>
  <si>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</si>
  <si>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</si>
  <si>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</si>
  <si>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</si>
  <si>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</si>
  <si>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</si>
  <si>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</si>
  <si>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</si>
  <si>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</si>
  <si>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</si>
  <si>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</si>
  <si>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</si>
  <si>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</si>
  <si>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</si>
  <si>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</si>
  <si>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</si>
  <si>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</si>
  <si>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</si>
  <si>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</si>
  <si>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</si>
  <si>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</si>
  <si>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</si>
  <si>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</si>
  <si>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</si>
  <si>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</si>
  <si>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</si>
  <si>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</si>
  <si>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</si>
  <si>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</si>
  <si>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</si>
  <si>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</si>
  <si>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</si>
  <si>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</si>
  <si>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</si>
  <si>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</si>
  <si>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</si>
  <si>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</si>
  <si>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</si>
  <si>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</si>
  <si>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</si>
  <si>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</si>
  <si>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</si>
  <si>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</si>
  <si>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</si>
  <si>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</si>
  <si>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</si>
  <si>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</si>
  <si>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</si>
  <si>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</si>
  <si>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</si>
  <si>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</si>
  <si>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</si>
  <si>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</si>
  <si>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</si>
  <si>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</si>
  <si>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</si>
  <si>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</si>
  <si>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</si>
  <si>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</si>
  <si>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</si>
  <si>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</si>
  <si>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</si>
  <si>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</si>
  <si>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</si>
  <si>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</si>
  <si>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</si>
  <si>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</si>
  <si>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</si>
  <si>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</si>
  <si>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</si>
  <si>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</si>
  <si>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</si>
  <si>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</si>
  <si>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</si>
  <si>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</si>
  <si>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</si>
  <si>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</si>
  <si>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</si>
  <si>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</si>
  <si>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</si>
  <si>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</si>
  <si>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</si>
  <si>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</si>
  <si>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</si>
  <si>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</si>
  <si>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</si>
  <si>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</si>
  <si>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</si>
  <si>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</si>
  <si>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</si>
  <si>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</si>
  <si>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</si>
  <si>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</si>
  <si>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</si>
  <si>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</si>
  <si>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</si>
  <si>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</si>
  <si>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</si>
  <si>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</si>
  <si>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</si>
  <si>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</si>
  <si>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</si>
  <si>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</si>
  <si>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</si>
  <si>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</si>
  <si>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</si>
  <si>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</si>
  <si>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</si>
  <si>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</si>
  <si>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</si>
  <si>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</si>
  <si>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</si>
  <si>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</si>
  <si>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</si>
  <si>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</si>
  <si>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</si>
  <si>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</si>
  <si>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</si>
  <si>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</si>
  <si>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</si>
  <si>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</si>
  <si>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</si>
  <si>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</si>
  <si>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</si>
  <si>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</si>
  <si>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</si>
  <si>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</si>
  <si>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</si>
  <si>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</si>
  <si>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</si>
  <si>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</si>
  <si>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</si>
  <si>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</si>
  <si>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</si>
  <si>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</si>
  <si>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</si>
  <si>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</si>
  <si>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</si>
  <si>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</si>
  <si>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</si>
  <si>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</si>
  <si>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</si>
  <si>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</si>
  <si>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</si>
  <si>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</si>
  <si>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</si>
  <si>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</si>
  <si>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</si>
  <si>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</si>
  <si>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</si>
  <si>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</si>
  <si>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</si>
  <si>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</si>
  <si>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</si>
  <si>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</si>
  <si>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</si>
  <si>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</si>
  <si>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</si>
  <si>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</si>
  <si>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</si>
  <si>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</si>
  <si>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</si>
  <si>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</si>
  <si>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</si>
  <si>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</si>
  <si>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</si>
  <si>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</si>
  <si>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</si>
  <si>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</si>
  <si>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</si>
  <si>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</si>
  <si>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</si>
  <si>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</si>
  <si>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</si>
  <si>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</si>
  <si>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</si>
  <si>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</si>
  <si>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</si>
  <si>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</si>
  <si>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</si>
  <si>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</si>
  <si>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</si>
  <si>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</si>
  <si>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</si>
  <si>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</si>
  <si>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</si>
  <si>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</si>
  <si>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</si>
  <si>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</si>
  <si>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</si>
  <si>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</si>
  <si>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</si>
  <si>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</si>
  <si>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</si>
  <si>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</si>
  <si>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</si>
  <si>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</si>
  <si>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</si>
  <si>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</si>
  <si>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</si>
  <si>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</si>
  <si>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</si>
  <si>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</si>
  <si>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</si>
  <si>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</si>
  <si>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</si>
  <si>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</si>
  <si>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</si>
  <si>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</si>
  <si>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</si>
  <si>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</si>
  <si>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</si>
  <si>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</si>
  <si>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</si>
  <si>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</si>
  <si>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</si>
  <si>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</si>
  <si>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</si>
  <si>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</si>
  <si>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</si>
  <si>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</si>
  <si>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</si>
  <si>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</si>
  <si>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</si>
  <si>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</si>
  <si>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</si>
  <si>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</si>
  <si>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</si>
  <si>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</si>
  <si>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</si>
  <si>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</si>
  <si>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</si>
  <si>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</si>
  <si>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</si>
  <si>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</si>
  <si>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</si>
  <si>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</si>
  <si>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</si>
  <si>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</si>
  <si>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</si>
  <si>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</si>
  <si>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</si>
  <si>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</si>
  <si>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</si>
  <si>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</si>
  <si>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</si>
  <si>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</si>
  <si>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</si>
  <si>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</si>
  <si>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</si>
  <si>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</si>
  <si>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</si>
  <si>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</si>
  <si>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</si>
  <si>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</si>
  <si>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</si>
  <si>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</si>
  <si>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</si>
  <si>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</si>
  <si>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</si>
  <si>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</si>
  <si>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</si>
  <si>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</si>
  <si>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</si>
  <si>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</si>
  <si>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</si>
  <si>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</si>
  <si>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</si>
  <si>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</si>
  <si>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</si>
  <si>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</si>
  <si>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</si>
  <si>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</si>
  <si>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</si>
  <si>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</si>
  <si>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</si>
  <si>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</si>
  <si>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</si>
  <si>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</si>
  <si>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</si>
  <si>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</si>
  <si>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</si>
  <si>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</si>
  <si>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</si>
  <si>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</si>
  <si>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</si>
  <si>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</si>
  <si>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</si>
  <si>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</si>
  <si>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</si>
  <si>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</si>
  <si>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</si>
  <si>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</si>
  <si>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</si>
  <si>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</si>
  <si>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</si>
  <si>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</si>
  <si>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</si>
  <si>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</si>
  <si>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</si>
  <si>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</si>
  <si>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</si>
  <si>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</si>
  <si>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</si>
  <si>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</si>
  <si>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</si>
  <si>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</si>
  <si>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</si>
  <si>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</si>
  <si>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</si>
  <si>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</si>
  <si>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</si>
  <si>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</si>
  <si>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</si>
  <si>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</si>
  <si>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</si>
  <si>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</si>
  <si>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</si>
  <si>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</si>
  <si>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</si>
  <si>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</si>
  <si>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</si>
  <si>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</si>
  <si>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</si>
  <si>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</si>
  <si>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</si>
  <si>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</si>
  <si>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</si>
  <si>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</si>
  <si>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</si>
  <si>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</si>
  <si>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</si>
  <si>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</si>
  <si>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</si>
  <si>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</si>
  <si>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</si>
  <si>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</si>
  <si>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</si>
  <si>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</si>
  <si>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</si>
  <si>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</si>
  <si>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</si>
  <si>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</si>
  <si>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</si>
  <si>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</si>
  <si>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</si>
  <si>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</si>
  <si>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</si>
  <si>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</si>
  <si>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</si>
  <si>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</si>
  <si>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</si>
  <si>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</si>
  <si>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</si>
  <si>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</si>
  <si>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</si>
  <si>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</si>
  <si>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</si>
  <si>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</si>
  <si>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</si>
  <si>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</si>
  <si>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</si>
  <si>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</si>
  <si>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</si>
  <si>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</si>
  <si>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</si>
  <si>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</si>
  <si>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</si>
  <si>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</si>
  <si>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</si>
  <si>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</si>
  <si>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</si>
  <si>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</si>
  <si>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</si>
  <si>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</si>
  <si>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</si>
  <si>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</si>
  <si>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</si>
  <si>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</si>
  <si>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</si>
  <si>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</si>
  <si>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</si>
  <si>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</si>
  <si>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</si>
  <si>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</si>
  <si>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</si>
  <si>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</si>
  <si>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</si>
  <si>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</si>
  <si>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</si>
  <si>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</si>
  <si>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</si>
  <si>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</si>
  <si>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</si>
  <si>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</si>
  <si>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</si>
  <si>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</si>
  <si>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</si>
  <si>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</si>
  <si>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</si>
  <si>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</si>
  <si>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</si>
  <si>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</si>
  <si>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</si>
  <si>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</si>
  <si>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</si>
  <si>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</si>
  <si>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</si>
  <si>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</si>
  <si>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</si>
  <si>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</si>
  <si>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</si>
  <si>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</si>
  <si>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</si>
  <si>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</si>
  <si>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</si>
  <si>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</si>
  <si>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</si>
  <si>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</si>
  <si>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</si>
  <si>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</si>
  <si>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</si>
  <si>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</si>
  <si>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</si>
  <si>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</si>
  <si>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</si>
  <si>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</si>
  <si>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</si>
  <si>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</si>
  <si>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</si>
  <si>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</si>
  <si>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</si>
  <si>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</si>
  <si>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</si>
  <si>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</si>
  <si>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</si>
  <si>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</si>
  <si>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</si>
  <si>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</si>
  <si>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</si>
  <si>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</si>
  <si>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</si>
  <si>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</si>
  <si>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</si>
  <si>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</si>
  <si>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</si>
  <si>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</si>
  <si>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</si>
  <si>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</si>
  <si>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</si>
  <si>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</si>
  <si>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</si>
  <si>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</si>
  <si>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</si>
  <si>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</si>
  <si>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</si>
  <si>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</si>
  <si>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</si>
  <si>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</si>
  <si>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</si>
  <si>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</si>
  <si>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</si>
  <si>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</si>
  <si>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</si>
  <si>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</si>
  <si>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</si>
  <si>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</si>
  <si>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</si>
  <si>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</si>
  <si>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</si>
  <si>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</si>
  <si>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</si>
  <si>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</si>
  <si>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</si>
  <si>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</si>
  <si>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</si>
  <si>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</si>
  <si>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</si>
  <si>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</si>
  <si>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</si>
  <si>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</si>
  <si>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</si>
  <si>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</si>
  <si>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</si>
  <si>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</si>
  <si>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</si>
  <si>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</si>
  <si>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</si>
  <si>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</si>
  <si>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</si>
  <si>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</si>
  <si>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</si>
  <si>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</si>
  <si>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</si>
  <si>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</si>
  <si>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</si>
  <si>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</si>
  <si>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</si>
  <si>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</si>
  <si>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</si>
  <si>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</si>
  <si>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</si>
  <si>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</si>
  <si>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</si>
  <si>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</si>
  <si>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</si>
  <si>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</si>
  <si>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</si>
  <si>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</si>
  <si>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</si>
  <si>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</si>
  <si>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</si>
  <si>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</si>
  <si>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</si>
  <si>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</si>
  <si>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</si>
  <si>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</si>
  <si>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</si>
  <si>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</si>
  <si>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</si>
  <si>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</si>
  <si>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</si>
  <si>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</si>
  <si>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</si>
  <si>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</si>
  <si>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</si>
  <si>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</si>
  <si>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</si>
  <si>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</si>
  <si>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</si>
  <si>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</si>
  <si>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</si>
  <si>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</si>
  <si>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</si>
  <si>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</si>
  <si>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</si>
  <si>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</si>
  <si>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</si>
  <si>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</si>
  <si>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</si>
  <si>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</si>
  <si>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</si>
  <si>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</si>
  <si>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</si>
  <si>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</si>
  <si>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</si>
  <si>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</si>
  <si>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</si>
  <si>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</si>
  <si>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</si>
  <si>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</si>
  <si>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</si>
  <si>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</si>
  <si>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</si>
  <si>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</si>
  <si>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</si>
  <si>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</si>
  <si>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</si>
  <si>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</si>
  <si>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</si>
  <si>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</si>
  <si>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</si>
  <si>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</si>
  <si>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</si>
  <si>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</si>
  <si>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</si>
  <si>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</si>
  <si>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</si>
  <si>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</si>
  <si>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</si>
  <si>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</si>
  <si>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</si>
  <si>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</si>
  <si>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</si>
  <si>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</si>
  <si>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</si>
  <si>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</si>
  <si>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</si>
  <si>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</si>
  <si>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</si>
  <si>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</si>
  <si>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</si>
  <si>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</si>
  <si>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</si>
  <si>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</si>
  <si>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</si>
  <si>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</si>
  <si>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</si>
  <si>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</si>
  <si>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</si>
  <si>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</si>
  <si>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</si>
  <si>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</si>
  <si>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</si>
  <si>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</si>
  <si>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</si>
  <si>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</si>
  <si>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</si>
  <si>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</si>
  <si>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</si>
  <si>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</si>
  <si>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</si>
  <si>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</si>
  <si>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</si>
  <si>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</si>
  <si>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</si>
  <si>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</si>
  <si>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</si>
  <si>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</si>
  <si>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</si>
  <si>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</si>
  <si>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</si>
  <si>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</si>
  <si>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</si>
  <si>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</si>
  <si>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</si>
  <si>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</si>
  <si>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</si>
  <si>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</si>
  <si>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</si>
  <si>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</si>
  <si>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</si>
  <si>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</si>
  <si>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</si>
  <si>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</si>
  <si>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</si>
  <si>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</si>
  <si>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</si>
  <si>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</si>
  <si>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</si>
  <si>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</si>
  <si>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</si>
  <si>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</si>
  <si>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</si>
  <si>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</si>
  <si>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</si>
  <si>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</si>
  <si>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</si>
  <si>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</si>
  <si>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</si>
  <si>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</si>
  <si>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</si>
  <si>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</si>
  <si>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</si>
  <si>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</si>
  <si>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</si>
  <si>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</si>
  <si>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</si>
  <si>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</si>
  <si>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</si>
  <si>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</si>
  <si>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</si>
  <si>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</si>
  <si>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</si>
  <si>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</si>
  <si>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</si>
  <si>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</si>
  <si>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</si>
  <si>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</si>
  <si>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</si>
  <si>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</si>
  <si>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</si>
  <si>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</si>
  <si>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</si>
  <si>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</si>
  <si>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</si>
  <si>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</si>
  <si>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</si>
  <si>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</si>
  <si>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</si>
  <si>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</si>
  <si>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</si>
  <si>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</si>
  <si>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</si>
  <si>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</si>
  <si>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</si>
  <si>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</si>
  <si>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</si>
  <si>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</si>
  <si>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</si>
  <si>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</si>
  <si>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</si>
  <si>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</si>
  <si>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</si>
  <si>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</si>
  <si>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</si>
  <si>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</si>
  <si>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</si>
  <si>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</si>
  <si>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</si>
  <si>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</si>
  <si>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</si>
  <si>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</si>
  <si>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</si>
  <si>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</si>
  <si>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</si>
  <si>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</si>
  <si>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</si>
  <si>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</si>
  <si>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</si>
  <si>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</si>
  <si>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</si>
  <si>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</si>
  <si>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</si>
  <si>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</si>
  <si>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</si>
  <si>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</si>
  <si>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</si>
  <si>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</si>
  <si>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</si>
  <si>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</si>
  <si>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</si>
  <si>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</si>
  <si>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</si>
  <si>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</si>
  <si>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</si>
  <si>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</si>
  <si>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</si>
  <si>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</si>
  <si>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</si>
  <si>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</si>
  <si>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</si>
  <si>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</si>
  <si>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</si>
  <si>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</si>
  <si>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</si>
  <si>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</si>
  <si>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</si>
  <si>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</si>
  <si>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</si>
  <si>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</si>
  <si>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</si>
  <si>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</si>
  <si>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</si>
  <si>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</si>
  <si>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</si>
  <si>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</si>
  <si>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</si>
  <si>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</si>
  <si>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</si>
  <si>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</si>
  <si>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</si>
  <si>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</si>
  <si>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</si>
  <si>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</si>
  <si>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</si>
  <si>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</si>
  <si>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</si>
  <si>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</si>
  <si>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</si>
  <si>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</si>
  <si>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</si>
  <si>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</si>
  <si>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</si>
  <si>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</si>
  <si>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</si>
  <si>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</si>
  <si>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</si>
  <si>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</si>
  <si>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</si>
  <si>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</si>
  <si>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</si>
  <si>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</si>
  <si>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</si>
  <si>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</si>
  <si>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</si>
  <si>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</si>
  <si>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</si>
  <si>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</si>
  <si>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</si>
  <si>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</si>
  <si>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</si>
  <si>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</si>
  <si>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</si>
  <si>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</si>
  <si>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</si>
  <si>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</si>
  <si>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</si>
  <si>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</si>
  <si>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</si>
  <si>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</si>
  <si>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</si>
  <si>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</si>
  <si>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</si>
  <si>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</si>
  <si>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</si>
  <si>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</si>
  <si>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</si>
  <si>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</si>
  <si>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</si>
  <si>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</si>
  <si>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</si>
  <si>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</si>
  <si>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</si>
  <si>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</si>
  <si>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</si>
  <si>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</si>
  <si>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</si>
  <si>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</si>
  <si>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</si>
  <si>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</si>
  <si>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</si>
  <si>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</si>
  <si>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</si>
  <si>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</si>
  <si>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</si>
  <si>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</si>
  <si>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</si>
  <si>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</si>
  <si>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</si>
  <si>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</si>
  <si>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</si>
  <si>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</si>
  <si>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</si>
  <si>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</si>
  <si>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</si>
  <si>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</si>
  <si>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</si>
  <si>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</si>
  <si>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</si>
  <si>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</si>
  <si>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</si>
  <si>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</si>
  <si>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</si>
  <si>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</si>
  <si>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</si>
  <si>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</si>
  <si>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</si>
  <si>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</si>
  <si>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</si>
  <si>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</si>
  <si>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</si>
  <si>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</si>
  <si>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</si>
  <si>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</si>
  <si>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</si>
  <si>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</si>
  <si>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</si>
  <si>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</si>
  <si>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</si>
  <si>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</si>
  <si>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</si>
  <si>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</si>
  <si>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</si>
  <si>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</si>
  <si>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</si>
  <si>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</si>
  <si>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</si>
  <si>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</si>
  <si>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</si>
  <si>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</si>
  <si>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</si>
  <si>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</si>
  <si>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</si>
  <si>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</si>
  <si>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</si>
  <si>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</si>
  <si>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</si>
  <si>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</si>
  <si>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</si>
  <si>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</si>
  <si>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</si>
  <si>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</si>
  <si>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</si>
  <si>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</si>
  <si>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</si>
  <si>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</si>
  <si>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</si>
  <si>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</si>
  <si>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</si>
  <si>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</si>
  <si>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</si>
  <si>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</si>
  <si>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</si>
  <si>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</si>
  <si>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</si>
  <si>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</si>
  <si>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</si>
  <si>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</si>
  <si>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</si>
  <si>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</si>
  <si>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</si>
  <si>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</si>
  <si>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</si>
  <si>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</si>
  <si>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</si>
  <si>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</si>
  <si>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</si>
  <si>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</si>
  <si>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</si>
  <si>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</si>
  <si>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</si>
  <si>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</si>
  <si>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</si>
  <si>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</si>
  <si>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</si>
  <si>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</si>
  <si>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</si>
  <si>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</si>
  <si>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</si>
  <si>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</si>
  <si>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</si>
  <si>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</si>
  <si>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</si>
  <si>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</si>
  <si>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</si>
  <si>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</si>
  <si>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</si>
  <si>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</si>
  <si>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</si>
  <si>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</si>
  <si>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</si>
  <si>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</si>
  <si>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</si>
  <si>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</si>
  <si>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</si>
  <si>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</si>
  <si>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</si>
  <si>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</si>
  <si>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</si>
  <si>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</si>
  <si>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</si>
  <si>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</si>
  <si>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</si>
  <si>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</si>
  <si>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</si>
  <si>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</si>
  <si>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</si>
  <si>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</si>
  <si>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</si>
  <si>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</si>
  <si>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</si>
  <si>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</si>
  <si>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</si>
  <si>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</si>
  <si>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</si>
  <si>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</si>
  <si>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</si>
  <si>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</si>
  <si>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</si>
  <si>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</si>
  <si>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</si>
  <si>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</si>
  <si>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</si>
  <si>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</si>
  <si>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</si>
  <si>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</si>
  <si>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</si>
  <si>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</si>
  <si>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</si>
  <si>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</si>
  <si>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</si>
  <si>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</si>
  <si>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</si>
  <si>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</si>
  <si>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</si>
  <si>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</si>
  <si>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</si>
  <si>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</si>
  <si>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</si>
  <si>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</si>
  <si>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</si>
  <si>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</si>
  <si>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</si>
  <si>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</si>
  <si>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</si>
  <si>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</si>
  <si>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</si>
  <si>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</si>
  <si>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</si>
  <si>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</si>
  <si>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</si>
  <si>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</si>
  <si>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</si>
  <si>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</si>
  <si>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</si>
  <si>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</si>
  <si>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</si>
  <si>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</si>
  <si>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</si>
  <si>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</si>
  <si>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</si>
  <si>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</si>
  <si>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</si>
  <si>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</si>
  <si>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</si>
  <si>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</si>
  <si>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</si>
  <si>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</si>
  <si>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</si>
  <si>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</si>
  <si>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</si>
  <si>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</si>
  <si>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</si>
  <si>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</si>
  <si>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</si>
  <si>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</si>
  <si>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</si>
  <si>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</si>
  <si>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</si>
  <si>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</si>
  <si>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</si>
  <si>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</si>
  <si>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</si>
  <si>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</si>
  <si>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</si>
  <si>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</si>
  <si>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</si>
  <si>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</si>
  <si>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</si>
  <si>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</si>
  <si>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</si>
  <si>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</si>
  <si>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</si>
  <si>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</si>
  <si>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</si>
  <si>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</si>
  <si>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</si>
  <si>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</si>
  <si>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</si>
  <si>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</si>
  <si>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</si>
  <si>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</si>
  <si>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</si>
  <si>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</si>
  <si>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</si>
  <si>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</si>
  <si>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</si>
  <si>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</si>
  <si>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</si>
  <si>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</si>
  <si>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</si>
  <si>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</si>
  <si>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</si>
  <si>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</si>
  <si>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</si>
  <si>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</si>
  <si>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</si>
  <si>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</si>
  <si>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</si>
  <si>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</si>
  <si>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</si>
  <si>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</si>
  <si>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</si>
  <si>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</si>
  <si>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</si>
  <si>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</si>
  <si>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</si>
  <si>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</si>
  <si>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</si>
  <si>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</si>
  <si>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</si>
  <si>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</si>
  <si>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</si>
  <si>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</si>
  <si>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</si>
  <si>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</si>
  <si>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</si>
  <si>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</si>
  <si>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</si>
  <si>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</si>
  <si>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</si>
  <si>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</si>
  <si>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</si>
  <si>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</si>
  <si>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</si>
  <si>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</si>
  <si>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</si>
  <si>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</si>
  <si>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</si>
  <si>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</si>
  <si>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</si>
  <si>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</si>
  <si>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</si>
  <si>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</si>
  <si>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</si>
  <si>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</si>
  <si>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</si>
  <si>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</si>
  <si>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</si>
  <si>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</si>
  <si>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</si>
  <si>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</si>
  <si>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</si>
  <si>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</si>
  <si>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</si>
  <si>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</si>
  <si>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</si>
  <si>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</si>
  <si>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</si>
  <si>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</si>
  <si>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</si>
  <si>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</si>
  <si>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</si>
  <si>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</si>
  <si>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</si>
  <si>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</si>
  <si>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</si>
  <si>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</si>
  <si>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</si>
  <si>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</si>
  <si>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</si>
  <si>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</si>
  <si>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</si>
  <si>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</si>
  <si>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</si>
  <si>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</si>
  <si>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</si>
  <si>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</si>
  <si>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</si>
  <si>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</si>
  <si>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</si>
  <si>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</si>
  <si>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</si>
  <si>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</si>
  <si>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</si>
  <si>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</si>
  <si>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</si>
  <si>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</si>
  <si>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</si>
  <si>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</si>
  <si>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</si>
  <si>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</si>
  <si>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</si>
  <si>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</si>
  <si>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</si>
  <si>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</si>
  <si>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</si>
  <si>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</si>
  <si>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</si>
  <si>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</si>
  <si>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</si>
  <si>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</si>
  <si>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</si>
  <si>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</si>
  <si>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</si>
  <si>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</si>
  <si>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</si>
  <si>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</si>
  <si>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</si>
  <si>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</si>
  <si>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</si>
  <si>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</si>
  <si>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</si>
  <si>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</si>
  <si>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</si>
  <si>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</si>
  <si>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</si>
  <si>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</si>
  <si>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</si>
  <si>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</si>
  <si>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</si>
  <si>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</si>
  <si>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</si>
  <si>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</si>
  <si>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</si>
  <si>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</si>
  <si>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</si>
  <si>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</si>
  <si>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</si>
  <si>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</si>
  <si>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</si>
  <si>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</si>
  <si>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</si>
  <si>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</si>
  <si>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</si>
  <si>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</si>
  <si>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</si>
  <si>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</si>
  <si>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</si>
  <si>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</si>
  <si>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</si>
  <si>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</si>
  <si>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</si>
  <si>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</si>
  <si>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</si>
  <si>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</si>
  <si>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</si>
  <si>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</si>
  <si>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</si>
  <si>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</si>
  <si>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</si>
  <si>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</si>
  <si>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</si>
  <si>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</si>
  <si>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</si>
  <si>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</si>
  <si>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</si>
  <si>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</si>
  <si>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</si>
  <si>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</si>
  <si>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</si>
  <si>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</si>
  <si>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</si>
  <si>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</si>
  <si>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</si>
  <si>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</si>
  <si>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</si>
  <si>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</si>
  <si>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</si>
  <si>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</si>
  <si>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</si>
  <si>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</si>
  <si>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</si>
  <si>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</si>
  <si>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</si>
  <si>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</si>
  <si>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</si>
  <si>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</si>
  <si>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</si>
  <si>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</si>
  <si>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</si>
  <si>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</si>
  <si>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</si>
  <si>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</si>
  <si>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</si>
  <si>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</si>
  <si>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</si>
  <si>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</si>
  <si>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</si>
  <si>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</si>
  <si>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</si>
  <si>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</si>
  <si>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</si>
  <si>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</si>
  <si>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</si>
  <si>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</si>
  <si>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</si>
  <si>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</si>
  <si>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</si>
  <si>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</si>
  <si>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</si>
  <si>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</si>
  <si>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</si>
  <si>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</si>
  <si>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</si>
  <si>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</si>
  <si>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</si>
  <si>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</si>
  <si>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</si>
  <si>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</si>
  <si>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</si>
  <si>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</si>
  <si>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</si>
  <si>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</si>
  <si>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</si>
  <si>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</si>
  <si>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</si>
  <si>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</si>
  <si>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</si>
  <si>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</si>
  <si>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</si>
  <si>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</si>
  <si>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</si>
  <si>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</si>
  <si>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</si>
  <si>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</si>
  <si>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</si>
  <si>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</si>
  <si>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</si>
  <si>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</si>
  <si>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</si>
  <si>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</si>
  <si>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</si>
  <si>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</si>
  <si>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</si>
  <si>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</si>
  <si>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</si>
  <si>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</si>
  <si>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</si>
  <si>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</si>
  <si>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</si>
  <si>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</si>
  <si>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</si>
  <si>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</si>
  <si>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</si>
  <si>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</si>
  <si>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</si>
  <si>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</si>
  <si>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</si>
  <si>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</si>
  <si>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</si>
  <si>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</si>
  <si>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</si>
  <si>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</si>
  <si>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</si>
  <si>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</si>
  <si>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</si>
  <si>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</si>
  <si>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</si>
  <si>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</si>
  <si>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</si>
  <si>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</si>
  <si>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</si>
  <si>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</si>
  <si>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</si>
  <si>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</si>
  <si>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</si>
  <si>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</si>
  <si>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</si>
  <si>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</si>
  <si>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</si>
  <si>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</si>
  <si>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</si>
  <si>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</si>
  <si>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</si>
  <si>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</si>
  <si>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</si>
  <si>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</si>
  <si>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</si>
  <si>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</si>
  <si>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</si>
  <si>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</si>
  <si>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</si>
  <si>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</si>
  <si>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</si>
  <si>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</si>
  <si>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</si>
  <si>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</si>
  <si>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</si>
  <si>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</si>
  <si>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</si>
  <si>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</si>
  <si>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</si>
  <si>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</si>
  <si>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</si>
  <si>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</si>
  <si>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</si>
  <si>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</si>
  <si>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</si>
  <si>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</si>
  <si>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</si>
  <si>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</si>
  <si>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</si>
  <si>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</si>
  <si>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</si>
  <si>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</si>
  <si>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</si>
  <si>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</si>
  <si>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</si>
  <si>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</si>
  <si>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</si>
  <si>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</si>
  <si>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</si>
  <si>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</si>
  <si>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</si>
  <si>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</si>
  <si>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</si>
  <si>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</si>
  <si>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</si>
  <si>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</si>
  <si>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</si>
  <si>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</si>
  <si>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</si>
  <si>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</si>
  <si>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</si>
  <si>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</si>
  <si>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</si>
  <si>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</si>
  <si>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</si>
  <si>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</si>
  <si>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</si>
  <si>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</si>
  <si>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</si>
  <si>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</si>
  <si>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</si>
  <si>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</si>
  <si>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</si>
  <si>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</si>
  <si>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</si>
  <si>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</si>
  <si>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</si>
  <si>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</si>
  <si>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</si>
  <si>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</si>
  <si>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</si>
  <si>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</si>
  <si>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</si>
  <si>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</si>
  <si>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</si>
  <si>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</si>
  <si>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</si>
  <si>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</si>
  <si>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</si>
  <si>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</si>
  <si>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</si>
  <si>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</si>
  <si>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</si>
  <si>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</si>
  <si>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</si>
  <si>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</si>
  <si>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</si>
  <si>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</si>
  <si>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</si>
  <si>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</si>
  <si>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</si>
  <si>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</si>
  <si>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</si>
  <si>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</si>
  <si>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</si>
  <si>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</si>
  <si>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</si>
  <si>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</si>
  <si>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</si>
  <si>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</si>
  <si>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</si>
  <si>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</si>
  <si>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</si>
  <si>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</si>
  <si>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</si>
  <si>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</si>
  <si>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</si>
  <si>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</si>
  <si>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</si>
  <si>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</si>
  <si>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</si>
  <si>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</si>
  <si>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</si>
  <si>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</si>
  <si>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</si>
  <si>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</si>
  <si>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</si>
  <si>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</si>
  <si>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</si>
  <si>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</si>
  <si>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</si>
  <si>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</si>
  <si>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</si>
  <si>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</si>
  <si>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</si>
  <si>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</si>
  <si>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</si>
  <si>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</si>
  <si>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</si>
  <si>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</si>
  <si>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</si>
  <si>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</si>
  <si>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</si>
  <si>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</si>
  <si>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</si>
  <si>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</si>
  <si>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</si>
  <si>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</si>
  <si>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</si>
  <si>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</si>
  <si>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</si>
  <si>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</si>
  <si>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</si>
  <si>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</si>
  <si>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</si>
  <si>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</si>
  <si>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</si>
  <si>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</si>
  <si>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</si>
  <si>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</si>
  <si>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</si>
  <si>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</si>
  <si>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</si>
  <si>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</si>
  <si>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</si>
  <si>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</si>
  <si>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</si>
  <si>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</si>
  <si>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</si>
  <si>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</si>
  <si>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</si>
  <si>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</si>
  <si>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</si>
  <si>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</si>
  <si>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</si>
  <si>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</si>
  <si>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</si>
  <si>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</si>
  <si>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</si>
  <si>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</si>
  <si>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</si>
  <si>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</si>
  <si>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</si>
  <si>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</si>
  <si>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</si>
  <si>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</si>
  <si>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</si>
  <si>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</si>
  <si>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</si>
  <si>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</si>
  <si>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</si>
  <si>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</si>
  <si>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</si>
  <si>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</si>
  <si>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</si>
  <si>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</si>
  <si>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</si>
  <si>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</si>
  <si>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</si>
  <si>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</si>
  <si>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</si>
  <si>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</si>
  <si>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</si>
  <si>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</si>
  <si>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</si>
  <si>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</si>
  <si>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</si>
  <si>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</si>
  <si>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</si>
  <si>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</si>
  <si>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</si>
  <si>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</si>
  <si>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</si>
  <si>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</si>
  <si>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</si>
  <si>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</si>
  <si>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</si>
  <si>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</si>
  <si>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</si>
  <si>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</si>
  <si>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</si>
  <si>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</si>
  <si>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</si>
  <si>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</si>
  <si>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</si>
  <si>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</si>
  <si>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</si>
  <si>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</si>
  <si>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</si>
  <si>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</si>
  <si>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</si>
  <si>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</si>
  <si>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</si>
  <si>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</si>
  <si>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</si>
  <si>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</si>
  <si>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</si>
  <si>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</si>
  <si>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</si>
  <si>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</si>
  <si>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</si>
  <si>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</si>
  <si>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</si>
  <si>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</si>
  <si>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</si>
  <si>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</si>
  <si>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</si>
  <si>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</si>
  <si>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</si>
  <si>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</si>
  <si>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</si>
  <si>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</si>
  <si>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</si>
  <si>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</si>
  <si>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</si>
  <si>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</si>
  <si>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</si>
  <si>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</si>
  <si>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</si>
  <si>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</si>
  <si>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</si>
  <si>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</si>
  <si>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</si>
  <si>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</si>
  <si>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</si>
  <si>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</si>
  <si>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</si>
  <si>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</si>
  <si>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</si>
  <si>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</si>
  <si>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</si>
  <si>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</si>
  <si>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</si>
  <si>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</si>
  <si>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</si>
  <si>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</si>
  <si>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</si>
  <si>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</si>
  <si>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</si>
  <si>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</si>
  <si>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</si>
  <si>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</si>
  <si>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</si>
  <si>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</si>
  <si>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</si>
  <si>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</si>
  <si>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</si>
  <si>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</si>
  <si>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</si>
  <si>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</si>
  <si>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</si>
  <si>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</si>
  <si>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</si>
  <si>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</si>
  <si>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</si>
  <si>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</si>
  <si>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</si>
  <si>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</si>
  <si>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</si>
  <si>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</si>
  <si>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</si>
  <si>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</si>
  <si>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</si>
  <si>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</si>
  <si>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</si>
  <si>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</si>
  <si>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</si>
  <si>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</si>
  <si>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</si>
  <si>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</si>
  <si>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</si>
  <si>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</si>
  <si>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</si>
  <si>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</si>
  <si>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</si>
  <si>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</si>
  <si>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</si>
  <si>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</si>
  <si>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</si>
  <si>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</si>
  <si>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</si>
  <si>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</si>
  <si>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</si>
  <si>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</si>
  <si>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</si>
  <si>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</si>
  <si>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</si>
  <si>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</si>
  <si>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</si>
  <si>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</si>
  <si>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</si>
  <si>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</si>
  <si>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</si>
  <si>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</si>
  <si>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</si>
  <si>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</si>
  <si>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</si>
  <si>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</si>
  <si>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</si>
  <si>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</si>
  <si>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</si>
  <si>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</si>
  <si>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</si>
  <si>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</si>
  <si>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</si>
  <si>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</si>
  <si>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</si>
  <si>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</si>
  <si>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</si>
  <si>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</si>
  <si>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</si>
  <si>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</si>
  <si>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</si>
  <si>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</si>
  <si>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</si>
  <si>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</si>
  <si>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</si>
  <si>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</si>
  <si>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</si>
  <si>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</si>
  <si>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</si>
  <si>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</si>
  <si>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</si>
  <si>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</si>
  <si>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</si>
  <si>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</si>
  <si>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</si>
  <si>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</si>
  <si>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</si>
  <si>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</si>
  <si>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</si>
  <si>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</si>
  <si>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</si>
  <si>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</si>
  <si>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</si>
  <si>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</si>
  <si>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</si>
  <si>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</si>
  <si>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</si>
  <si>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</si>
  <si>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</si>
  <si>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</si>
  <si>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</si>
  <si>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</si>
  <si>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</si>
  <si>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</si>
  <si>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</si>
  <si>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</si>
  <si>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</si>
  <si>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</si>
  <si>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</si>
  <si>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</si>
  <si>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</si>
  <si>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</si>
  <si>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</si>
  <si>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</si>
  <si>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</si>
  <si>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</si>
  <si>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</si>
  <si>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</si>
  <si>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</si>
  <si>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</si>
  <si>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</si>
  <si>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</si>
  <si>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</si>
  <si>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</si>
  <si>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</si>
  <si>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</si>
  <si>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</si>
  <si>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</si>
  <si>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</si>
  <si>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</si>
  <si>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</si>
  <si>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</si>
  <si>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</si>
  <si>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</si>
  <si>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</si>
  <si>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</si>
  <si>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</si>
  <si>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</si>
  <si>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</si>
  <si>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</si>
  <si>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</si>
  <si>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</si>
  <si>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</si>
  <si>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</si>
  <si>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</si>
  <si>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</si>
  <si>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</si>
  <si>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</si>
  <si>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</si>
  <si>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</si>
  <si>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</si>
  <si>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</si>
  <si>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</si>
  <si>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</si>
  <si>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</si>
  <si>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</si>
  <si>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</si>
  <si>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</si>
  <si>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</si>
  <si>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</si>
  <si>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</si>
  <si>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</si>
  <si>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</si>
  <si>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</si>
  <si>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</si>
  <si>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</si>
  <si>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</si>
  <si>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</si>
  <si>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</si>
  <si>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</si>
  <si>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</si>
  <si>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</si>
  <si>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</si>
  <si>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</si>
  <si>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</si>
  <si>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</si>
  <si>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</si>
  <si>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</si>
  <si>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</si>
  <si>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</si>
  <si>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</si>
  <si>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</si>
  <si>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</si>
  <si>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</si>
  <si>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</si>
  <si>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</si>
  <si>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</si>
  <si>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</si>
  <si>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</si>
  <si>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</si>
  <si>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</si>
  <si>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</si>
  <si>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</si>
  <si>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</si>
  <si>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</si>
  <si>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</si>
  <si>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</si>
  <si>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</si>
  <si>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</si>
  <si>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</si>
  <si>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</si>
  <si>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</si>
  <si>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</si>
  <si>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</si>
  <si>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</si>
  <si>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</si>
  <si>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</si>
  <si>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</si>
  <si>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</si>
  <si>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</si>
  <si>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</si>
  <si>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</si>
  <si>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</si>
  <si>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</si>
  <si>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</si>
  <si>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</si>
  <si>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</si>
  <si>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</si>
  <si>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</si>
  <si>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</si>
  <si>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</si>
  <si>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</si>
  <si>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</si>
  <si>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</si>
  <si>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</si>
  <si>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</si>
  <si>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</si>
  <si>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</si>
  <si>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</si>
  <si>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</si>
  <si>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</si>
  <si>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</si>
  <si>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</si>
  <si>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</si>
  <si>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</si>
  <si>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</si>
  <si>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</si>
  <si>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</si>
  <si>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</si>
  <si>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</si>
  <si>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</si>
  <si>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</si>
  <si>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</si>
  <si>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</si>
  <si>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</si>
  <si>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</si>
  <si>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</si>
  <si>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</si>
  <si>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</si>
  <si>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</si>
  <si>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</si>
  <si>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</si>
  <si>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</si>
  <si>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</si>
  <si>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</si>
  <si>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</si>
  <si>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</si>
  <si>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</si>
  <si>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</si>
  <si>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</si>
  <si>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</si>
  <si>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</si>
  <si>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</si>
  <si>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</si>
  <si>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</si>
  <si>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</si>
  <si>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</si>
  <si>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</si>
  <si>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</si>
  <si>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</si>
  <si>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</si>
  <si>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</si>
  <si>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</si>
  <si>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</si>
  <si>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</si>
  <si>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</si>
  <si>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</si>
  <si>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</si>
  <si>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</si>
  <si>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</si>
  <si>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</si>
  <si>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</si>
  <si>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</si>
  <si>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</si>
  <si>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</si>
  <si>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</si>
  <si>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</si>
  <si>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</si>
  <si>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</si>
  <si>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</si>
  <si>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</si>
  <si>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</si>
  <si>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</si>
  <si>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</si>
  <si>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</si>
  <si>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</si>
  <si>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</si>
  <si>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</si>
  <si>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</si>
  <si>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</si>
  <si>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</si>
  <si>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</si>
  <si>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</si>
  <si>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</si>
  <si>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</si>
  <si>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</si>
  <si>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</si>
  <si>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</si>
  <si>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</si>
  <si>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</si>
  <si>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</si>
  <si>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</si>
  <si>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</si>
  <si>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</si>
  <si>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</si>
  <si>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</si>
  <si>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</si>
  <si>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</si>
  <si>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</si>
  <si>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</si>
  <si>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</si>
  <si>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</si>
  <si>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</si>
  <si>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</si>
  <si>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</si>
  <si>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</si>
  <si>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</si>
  <si>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</si>
  <si>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</si>
  <si>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</si>
  <si>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</si>
  <si>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</si>
  <si>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</si>
  <si>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</si>
  <si>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</si>
  <si>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</si>
  <si>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</si>
  <si>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</si>
  <si>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</si>
  <si>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</si>
  <si>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</si>
  <si>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</si>
  <si>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</si>
  <si>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</si>
  <si>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</si>
  <si>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</si>
  <si>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</si>
  <si>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</si>
  <si>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</si>
  <si>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</si>
  <si>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</si>
  <si>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</si>
  <si>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</si>
  <si>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</si>
  <si>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</si>
  <si>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</si>
  <si>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</si>
  <si>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</si>
  <si>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</si>
  <si>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</si>
  <si>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</si>
  <si>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</si>
  <si>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</si>
  <si>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</si>
  <si>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</si>
  <si>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</si>
  <si>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</si>
  <si>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</si>
  <si>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</si>
  <si>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</si>
  <si>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</si>
  <si>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</si>
  <si>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</si>
  <si>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</si>
  <si>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</si>
  <si>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</si>
  <si>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</si>
  <si>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</si>
  <si>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</si>
  <si>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</si>
  <si>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</si>
  <si>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</si>
  <si>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</si>
  <si>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</si>
  <si>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</si>
  <si>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</si>
  <si>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</si>
  <si>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</si>
  <si>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</si>
  <si>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</si>
  <si>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</si>
  <si>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</si>
  <si>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</si>
  <si>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</si>
  <si>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</si>
  <si>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</si>
  <si>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</si>
  <si>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</si>
  <si>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</si>
  <si>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</si>
  <si>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</si>
  <si>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</si>
  <si>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</si>
  <si>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</si>
  <si>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</si>
  <si>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</si>
  <si>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</si>
  <si>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</si>
  <si>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</si>
  <si>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</si>
  <si>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</si>
  <si>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</si>
  <si>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</si>
  <si>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</si>
  <si>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</si>
  <si>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</si>
  <si>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</si>
  <si>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</si>
  <si>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</si>
  <si>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</si>
  <si>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</si>
  <si>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</si>
  <si>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</si>
  <si>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</si>
  <si>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</si>
  <si>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</si>
  <si>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</si>
  <si>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</si>
  <si>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</si>
  <si>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</si>
  <si>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</si>
  <si>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</si>
  <si>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</si>
  <si>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</si>
  <si>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</si>
  <si>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</si>
  <si>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</si>
  <si>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</si>
  <si>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</si>
  <si>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</si>
  <si>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</si>
  <si>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</si>
  <si>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</si>
  <si>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</si>
  <si>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</si>
  <si>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</si>
  <si>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</si>
  <si>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</si>
  <si>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</si>
  <si>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</si>
  <si>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</si>
  <si>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</si>
  <si>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</si>
  <si>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</si>
  <si>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</si>
  <si>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</si>
  <si>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</si>
  <si>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</si>
  <si>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</si>
  <si>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</si>
  <si>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</si>
  <si>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</si>
  <si>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</si>
  <si>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</si>
  <si>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</si>
  <si>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</si>
  <si>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</si>
  <si>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</si>
  <si>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</si>
  <si>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</si>
  <si>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</si>
  <si>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</si>
  <si>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</si>
  <si>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</si>
  <si>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</si>
  <si>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</si>
  <si>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</si>
  <si>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</si>
  <si>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</si>
  <si>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</si>
  <si>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</si>
  <si>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</si>
  <si>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</si>
  <si>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</si>
  <si>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</si>
  <si>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</si>
  <si>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</si>
  <si>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</si>
  <si>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</si>
  <si>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</si>
  <si>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</si>
  <si>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</si>
  <si>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</si>
  <si>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</si>
  <si>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</si>
  <si>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</si>
  <si>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</si>
  <si>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</si>
  <si>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</si>
  <si>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</si>
  <si>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</si>
  <si>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</si>
  <si>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</si>
  <si>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</si>
  <si>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</si>
  <si>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</si>
  <si>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</si>
  <si>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</si>
  <si>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</si>
  <si>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</si>
  <si>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</si>
  <si>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</si>
  <si>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</si>
  <si>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</si>
  <si>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</si>
  <si>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</si>
  <si>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</si>
  <si>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</si>
  <si>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</si>
  <si>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</si>
  <si>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</si>
  <si>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</si>
  <si>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</si>
  <si>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</si>
  <si>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</si>
  <si>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</si>
  <si>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</si>
  <si>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</si>
  <si>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</si>
  <si>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</si>
  <si>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</si>
  <si>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</si>
  <si>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</si>
  <si>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</si>
  <si>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</si>
  <si>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</si>
  <si>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</si>
  <si>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</si>
  <si>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</si>
  <si>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</si>
  <si>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</si>
  <si>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</si>
  <si>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</si>
  <si>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</si>
  <si>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</si>
  <si>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</si>
  <si>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</si>
  <si>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</si>
  <si>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</si>
  <si>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</si>
  <si>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</si>
  <si>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</si>
  <si>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</si>
  <si>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</si>
  <si>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</si>
  <si>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</si>
  <si>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</si>
  <si>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</si>
  <si>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</si>
  <si>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</si>
  <si>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</si>
  <si>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</si>
  <si>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</si>
  <si>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</si>
  <si>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</si>
  <si>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</si>
  <si>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</si>
  <si>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</si>
  <si>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</si>
  <si>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</si>
  <si>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</si>
  <si>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</si>
  <si>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</si>
  <si>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</si>
  <si>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</si>
  <si>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</si>
  <si>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</si>
  <si>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</si>
  <si>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</si>
  <si>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</si>
  <si>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</si>
  <si>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</si>
  <si>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</si>
  <si>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</si>
  <si>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</si>
  <si>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</si>
  <si>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</si>
  <si>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</si>
  <si>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</si>
  <si>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</si>
  <si>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</si>
  <si>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</si>
  <si>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</si>
  <si>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</si>
  <si>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</si>
  <si>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</si>
  <si>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</si>
  <si>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</si>
  <si>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</si>
  <si>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</si>
  <si>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</si>
  <si>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</si>
  <si>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</si>
  <si>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</si>
  <si>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</si>
  <si>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</si>
  <si>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</si>
  <si>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</si>
  <si>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</si>
  <si>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</si>
  <si>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</si>
  <si>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</si>
  <si>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</si>
  <si>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</si>
  <si>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</si>
  <si>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</si>
  <si>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</si>
  <si>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</si>
  <si>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</si>
  <si>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</si>
  <si>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</si>
  <si>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</si>
  <si>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</si>
  <si>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</si>
  <si>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</si>
  <si>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</si>
  <si>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</si>
  <si>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</si>
  <si>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</si>
  <si>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</si>
  <si>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</si>
  <si>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</si>
  <si>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</si>
  <si>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</si>
  <si>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</si>
  <si>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</si>
  <si>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</si>
  <si>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</si>
  <si>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</si>
  <si>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</si>
  <si>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</si>
  <si>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</si>
  <si>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</si>
  <si>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</si>
  <si>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</si>
  <si>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</si>
  <si>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</si>
  <si>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</si>
  <si>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</si>
  <si>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</si>
  <si>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</si>
  <si>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</si>
  <si>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</si>
  <si>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</si>
  <si>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</si>
  <si>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</si>
  <si>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</si>
  <si>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</si>
  <si>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</si>
  <si>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</si>
  <si>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</si>
  <si>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</si>
  <si>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</si>
  <si>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</si>
  <si>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</si>
  <si>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</si>
  <si>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</si>
  <si>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</si>
  <si>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</si>
  <si>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</si>
  <si>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</si>
  <si>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</si>
  <si>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</si>
  <si>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</si>
  <si>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</si>
  <si>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</si>
  <si>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</si>
  <si>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</si>
  <si>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</si>
  <si>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</si>
  <si>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</si>
  <si>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</si>
  <si>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</si>
  <si>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</si>
  <si>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</si>
  <si>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</si>
  <si>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</si>
  <si>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</si>
  <si>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</si>
  <si>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</si>
  <si>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</si>
  <si>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</si>
  <si>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</si>
  <si>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</si>
  <si>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</si>
  <si>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</si>
  <si>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</si>
  <si>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</si>
  <si>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</si>
  <si>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</si>
  <si>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</si>
  <si>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</si>
  <si>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</si>
  <si>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</si>
  <si>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</si>
  <si>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</si>
  <si>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</si>
  <si>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</si>
  <si>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</si>
  <si>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</si>
  <si>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</si>
  <si>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</si>
  <si>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</si>
  <si>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</si>
  <si>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</si>
  <si>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</si>
  <si>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</si>
  <si>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</si>
  <si>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</si>
  <si>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</si>
  <si>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</si>
  <si>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</si>
  <si>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</si>
  <si>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</si>
  <si>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</si>
  <si>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</si>
  <si>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</si>
  <si>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</si>
  <si>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</si>
  <si>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</si>
  <si>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</si>
  <si>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</si>
  <si>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</si>
  <si>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</si>
  <si>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</si>
  <si>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</si>
  <si>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</si>
  <si>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</si>
  <si>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</si>
  <si>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</si>
  <si>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</si>
  <si>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</si>
  <si>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</si>
  <si>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</si>
  <si>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</si>
  <si>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</si>
  <si>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</si>
  <si>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</si>
  <si>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</si>
  <si>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</si>
  <si>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</si>
  <si>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</si>
  <si>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</si>
  <si>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</si>
  <si>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</si>
  <si>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</si>
  <si>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</si>
  <si>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</si>
  <si>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</si>
  <si>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</si>
  <si>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</si>
  <si>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</si>
  <si>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</si>
  <si>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</si>
  <si>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</si>
  <si>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</si>
  <si>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</si>
  <si>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</si>
  <si>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</si>
  <si>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</si>
  <si>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</si>
  <si>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</si>
  <si>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</si>
  <si>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</si>
  <si>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</si>
  <si>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</si>
  <si>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</si>
  <si>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</si>
  <si>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</si>
  <si>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</si>
  <si>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</si>
  <si>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</si>
  <si>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</si>
  <si>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</si>
  <si>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</si>
  <si>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</si>
  <si>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</si>
  <si>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</si>
  <si>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</si>
  <si>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</si>
  <si>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</si>
  <si>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</si>
  <si>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</si>
  <si>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</si>
  <si>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</si>
  <si>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</si>
  <si>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</si>
  <si>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</si>
  <si>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</si>
  <si>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</si>
  <si>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</si>
  <si>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</si>
  <si>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</si>
  <si>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</si>
  <si>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</si>
  <si>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</si>
  <si>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</si>
  <si>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</si>
  <si>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</si>
  <si>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</si>
  <si>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</si>
  <si>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</si>
  <si>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</si>
  <si>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</si>
  <si>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</si>
  <si>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</si>
  <si>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</si>
  <si>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</si>
  <si>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</si>
  <si>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</si>
  <si>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</si>
  <si>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</si>
  <si>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</si>
  <si>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</si>
  <si>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</si>
  <si>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</si>
  <si>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</si>
  <si>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</si>
  <si>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</si>
  <si>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</si>
  <si>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</si>
  <si>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</si>
  <si>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</si>
  <si>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</si>
  <si>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</si>
  <si>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</si>
  <si>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</si>
  <si>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</si>
  <si>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</si>
  <si>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</si>
  <si>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</si>
  <si>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</si>
  <si>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</si>
  <si>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</si>
  <si>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</si>
  <si>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</si>
  <si>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</si>
  <si>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</si>
  <si>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</si>
  <si>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</si>
  <si>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</si>
  <si>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</si>
  <si>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</si>
  <si>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</si>
  <si>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</si>
  <si>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</si>
  <si>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</si>
  <si>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</si>
  <si>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</si>
  <si>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</si>
  <si>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</si>
  <si>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</si>
  <si>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</si>
  <si>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</si>
  <si>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</si>
  <si>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</si>
  <si>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</si>
  <si>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</si>
  <si>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</si>
  <si>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</si>
  <si>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</si>
  <si>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</si>
  <si>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</si>
  <si>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</si>
  <si>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</si>
  <si>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</si>
  <si>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</si>
  <si>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</si>
  <si>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</si>
  <si>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</si>
  <si>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</si>
  <si>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</si>
  <si>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</si>
  <si>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</si>
  <si>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</si>
  <si>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</si>
  <si>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</si>
  <si>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</si>
  <si>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</si>
  <si>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</si>
  <si>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</si>
  <si>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</si>
  <si>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</si>
  <si>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</si>
  <si>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</si>
  <si>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</si>
  <si>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</si>
  <si>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</si>
  <si>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</si>
  <si>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</si>
  <si>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</si>
  <si>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</si>
  <si>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</si>
  <si>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</si>
  <si>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</si>
  <si>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</si>
  <si>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</si>
  <si>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</si>
  <si>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</si>
  <si>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</si>
  <si>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</si>
  <si>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</si>
  <si>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</si>
  <si>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</si>
  <si>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</si>
  <si>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</si>
  <si>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</si>
  <si>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</si>
  <si>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</si>
  <si>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</si>
  <si>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</si>
  <si>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</si>
  <si>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</si>
  <si>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</si>
  <si>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</si>
  <si>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</si>
  <si>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</si>
  <si>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</si>
  <si>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</si>
  <si>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</si>
  <si>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</si>
  <si>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</si>
  <si>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</si>
  <si>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</si>
  <si>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</si>
  <si>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</si>
  <si>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</si>
  <si>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</si>
  <si>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</si>
  <si>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</si>
  <si>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</si>
  <si>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</si>
  <si>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</si>
  <si>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</si>
  <si>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</si>
  <si>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</si>
  <si>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</si>
  <si>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</si>
  <si>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</si>
  <si>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</si>
  <si>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</si>
  <si>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</si>
  <si>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</si>
  <si>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</si>
  <si>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</si>
  <si>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</si>
  <si>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</si>
  <si>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</si>
  <si>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</si>
  <si>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</si>
  <si>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</si>
  <si>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</si>
  <si>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</si>
  <si>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</si>
  <si>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</si>
  <si>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</si>
  <si>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</si>
  <si>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</si>
  <si>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</si>
  <si>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</si>
  <si>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</si>
  <si>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</si>
  <si>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</si>
  <si>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</si>
  <si>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</si>
  <si>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</si>
  <si>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</si>
  <si>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</si>
  <si>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</si>
  <si>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</si>
  <si>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</si>
  <si>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</si>
  <si>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</si>
  <si>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</si>
  <si>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</si>
  <si>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</si>
  <si>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</si>
  <si>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</si>
  <si>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</si>
  <si>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</si>
  <si>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</si>
  <si>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</si>
  <si>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</si>
  <si>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</si>
  <si>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</si>
  <si>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</si>
  <si>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</si>
  <si>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</si>
  <si>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</si>
  <si>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</si>
  <si>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</si>
  <si>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</si>
  <si>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</si>
  <si>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</si>
  <si>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</si>
  <si>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</si>
  <si>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</si>
  <si>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</si>
  <si>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</si>
  <si>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</si>
  <si>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</si>
  <si>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</si>
  <si>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</si>
  <si>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</si>
  <si>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</si>
  <si>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</si>
  <si>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</si>
  <si>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</si>
  <si>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</si>
  <si>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</si>
  <si>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</si>
  <si>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</si>
  <si>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</si>
  <si>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</si>
  <si>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</si>
  <si>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</si>
  <si>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</si>
  <si>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</si>
  <si>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</si>
  <si>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</si>
  <si>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</si>
  <si>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</si>
  <si>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</si>
  <si>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</si>
  <si>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</si>
  <si>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</si>
  <si>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</si>
  <si>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</si>
  <si>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</si>
  <si>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</si>
  <si>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</si>
  <si>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</si>
  <si>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</si>
  <si>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</si>
  <si>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</si>
  <si>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</si>
  <si>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</si>
  <si>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</si>
  <si>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</si>
  <si>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</si>
  <si>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</si>
  <si>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</si>
  <si>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</si>
  <si>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</si>
  <si>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</si>
  <si>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</si>
  <si>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</si>
  <si>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</si>
  <si>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</si>
  <si>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</si>
  <si>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</si>
  <si>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</si>
  <si>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</si>
  <si>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</si>
  <si>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</si>
  <si>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</si>
  <si>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</si>
  <si>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</si>
  <si>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</si>
  <si>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</si>
  <si>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</si>
  <si>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</si>
  <si>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</si>
  <si>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</si>
  <si>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</si>
  <si>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</si>
  <si>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</si>
  <si>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</si>
  <si>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</si>
  <si>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</si>
  <si>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</si>
  <si>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</si>
  <si>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</si>
  <si>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</si>
  <si>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</si>
  <si>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</si>
  <si>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</si>
  <si>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</si>
  <si>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</si>
  <si>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</si>
  <si>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</si>
  <si>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</si>
  <si>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</si>
  <si>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</si>
  <si>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</si>
  <si>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</si>
  <si>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</si>
  <si>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</si>
  <si>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</si>
  <si>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</si>
  <si>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</si>
  <si>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</si>
  <si>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</si>
  <si>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</si>
  <si>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</si>
  <si>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</si>
  <si>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</si>
  <si>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</si>
  <si>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</si>
  <si>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</si>
  <si>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</si>
  <si>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</si>
  <si>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</si>
  <si>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</si>
  <si>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</si>
  <si>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</si>
  <si>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</si>
  <si>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</si>
  <si>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</si>
  <si>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</si>
  <si>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</si>
  <si>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</si>
  <si>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</si>
  <si>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</si>
  <si>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</si>
  <si>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</si>
  <si>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</si>
  <si>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</si>
  <si>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</si>
  <si>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</si>
  <si>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</si>
  <si>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</si>
  <si>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</si>
  <si>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</si>
  <si>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</si>
  <si>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</si>
  <si>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</si>
  <si>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</si>
  <si>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</si>
  <si>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</si>
  <si>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</si>
  <si>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</si>
  <si>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</si>
  <si>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</si>
  <si>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</si>
  <si>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</si>
  <si>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</si>
  <si>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</si>
  <si>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</si>
  <si>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</si>
  <si>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</si>
  <si>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</si>
  <si>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</si>
  <si>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</si>
  <si>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</si>
  <si>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</si>
  <si>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</si>
  <si>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</si>
  <si>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</si>
  <si>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</si>
  <si>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</si>
  <si>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</si>
  <si>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</si>
  <si>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</si>
  <si>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</si>
  <si>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</si>
  <si>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</si>
  <si>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</si>
  <si>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</si>
  <si>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</si>
  <si>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</si>
  <si>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</si>
  <si>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</si>
  <si>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</si>
  <si>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</si>
  <si>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</si>
  <si>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</si>
  <si>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</si>
  <si>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</si>
  <si>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</si>
  <si>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</si>
  <si>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</si>
  <si>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</si>
  <si>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</si>
  <si>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</si>
  <si>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</si>
  <si>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</si>
  <si>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</si>
  <si>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</si>
  <si>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</si>
  <si>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</si>
  <si>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</si>
  <si>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</si>
  <si>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</si>
  <si>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</si>
  <si>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</si>
  <si>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</si>
  <si>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</si>
  <si>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</si>
  <si>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</si>
  <si>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</si>
  <si>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</si>
  <si>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</si>
  <si>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</si>
  <si>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</si>
  <si>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</si>
  <si>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</si>
  <si>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</si>
  <si>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</si>
  <si>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</si>
  <si>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</si>
  <si>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</si>
  <si>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</si>
  <si>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</si>
  <si>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</si>
  <si>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</si>
  <si>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</si>
  <si>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</si>
  <si>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</si>
  <si>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</si>
  <si>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</si>
  <si>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</si>
  <si>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</si>
  <si>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</si>
  <si>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</si>
  <si>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</si>
  <si>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</si>
  <si>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</si>
  <si>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</si>
  <si>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</si>
  <si>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</si>
  <si>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</si>
  <si>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</si>
  <si>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</si>
  <si>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</si>
  <si>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</si>
  <si>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</si>
  <si>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</si>
  <si>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</si>
  <si>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</si>
  <si>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</si>
  <si>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</si>
  <si>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</si>
  <si>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</si>
  <si>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</si>
  <si>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</si>
  <si>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</si>
  <si>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</si>
  <si>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</si>
  <si>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</si>
  <si>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</si>
  <si>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</si>
  <si>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</si>
  <si>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</si>
  <si>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</si>
  <si>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</si>
  <si>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</si>
  <si>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</si>
  <si>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</si>
  <si>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</si>
  <si>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</si>
  <si>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</si>
  <si>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</si>
  <si>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</si>
  <si>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</si>
  <si>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</si>
  <si>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</si>
  <si>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</si>
  <si>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</si>
  <si>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</si>
  <si>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</si>
  <si>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</si>
  <si>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</si>
  <si>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</si>
  <si>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</si>
  <si>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</si>
  <si>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</si>
  <si>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</si>
  <si>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</si>
  <si>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</si>
  <si>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</si>
  <si>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</si>
  <si>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</si>
  <si>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</si>
  <si>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</si>
  <si>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</si>
  <si>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</si>
  <si>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</si>
  <si>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</si>
  <si>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</si>
  <si>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</si>
  <si>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</si>
  <si>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</si>
  <si>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</si>
  <si>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</si>
  <si>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</si>
  <si>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</si>
  <si>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</si>
  <si>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</si>
  <si>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</si>
  <si>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</si>
  <si>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</si>
  <si>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</si>
  <si>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</si>
  <si>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</si>
  <si>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</si>
  <si>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</si>
  <si>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</si>
  <si>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</si>
  <si>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</si>
  <si>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</si>
  <si>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</si>
  <si>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</si>
  <si>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</si>
  <si>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</si>
  <si>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</si>
  <si>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</si>
  <si>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</si>
  <si>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</si>
  <si>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</si>
  <si>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</si>
  <si>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</si>
  <si>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</si>
  <si>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</si>
  <si>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</si>
  <si>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</si>
  <si>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</si>
  <si>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</si>
  <si>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</si>
  <si>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</si>
  <si>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</si>
  <si>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</si>
  <si>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</si>
  <si>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</si>
  <si>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</si>
  <si>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</si>
  <si>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</si>
  <si>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</si>
  <si>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</si>
  <si>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</si>
  <si>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</si>
  <si>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</si>
  <si>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</si>
  <si>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</si>
  <si>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</si>
  <si>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</si>
  <si>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</si>
  <si>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</si>
  <si>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</si>
  <si>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</si>
  <si>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</si>
  <si>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</si>
  <si>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</si>
  <si>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</si>
  <si>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</si>
  <si>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</si>
  <si>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</si>
  <si>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</si>
  <si>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</si>
  <si>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</si>
  <si>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</si>
  <si>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</si>
  <si>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</si>
  <si>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</si>
  <si>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</si>
  <si>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</si>
  <si>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</si>
  <si>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</si>
  <si>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</si>
  <si>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</si>
  <si>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</si>
  <si>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</si>
  <si>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</si>
  <si>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</si>
  <si>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</si>
  <si>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</si>
  <si>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</si>
  <si>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</si>
  <si>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</si>
  <si>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</si>
  <si>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</si>
  <si>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</si>
  <si>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</si>
  <si>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</si>
  <si>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</si>
  <si>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</si>
  <si>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</si>
  <si>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</si>
  <si>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</si>
  <si>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</si>
  <si>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</si>
  <si>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</si>
  <si>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</si>
  <si>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</si>
  <si>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</si>
  <si>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</si>
  <si>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</si>
  <si>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</si>
  <si>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</si>
  <si>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</si>
  <si>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</si>
  <si>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</si>
  <si>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</si>
  <si>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</si>
  <si>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</si>
  <si>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</si>
  <si>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</si>
  <si>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</si>
  <si>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</si>
  <si>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</si>
  <si>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</si>
  <si>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</si>
  <si>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</si>
  <si>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</si>
  <si>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</si>
  <si>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</si>
  <si>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</si>
  <si>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</si>
  <si>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</si>
  <si>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</si>
  <si>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</si>
  <si>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</si>
  <si>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</si>
  <si>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</si>
  <si>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</si>
  <si>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</si>
  <si>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</si>
  <si>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</si>
  <si>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</si>
  <si>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</si>
  <si>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</si>
  <si>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</si>
  <si>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</si>
  <si>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</si>
  <si>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</si>
  <si>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</si>
  <si>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</si>
  <si>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</si>
  <si>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</si>
  <si>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</si>
  <si>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</si>
  <si>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</si>
  <si>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</si>
  <si>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</si>
  <si>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</si>
  <si>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</si>
  <si>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</si>
  <si>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</si>
  <si>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</si>
  <si>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</si>
  <si>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</si>
  <si>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</si>
  <si>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</si>
  <si>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</si>
  <si>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</si>
  <si>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</si>
  <si>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</si>
  <si>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</si>
  <si>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</si>
  <si>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</si>
  <si>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</si>
  <si>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</si>
  <si>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</si>
  <si>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</si>
  <si>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</si>
  <si>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</si>
  <si>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</si>
  <si>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</si>
  <si>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</si>
  <si>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</si>
  <si>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</si>
  <si>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</si>
  <si>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</si>
  <si>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</si>
  <si>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</si>
  <si>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</si>
  <si>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</si>
  <si>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</si>
  <si>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</si>
  <si>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</si>
  <si>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</si>
  <si>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</si>
  <si>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</si>
  <si>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</si>
  <si>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</si>
  <si>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</si>
  <si>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</si>
  <si>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</si>
  <si>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</si>
  <si>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</si>
  <si>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</si>
  <si>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</si>
  <si>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</si>
  <si>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</si>
  <si>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</si>
  <si>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</si>
  <si>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</si>
  <si>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</si>
  <si>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</si>
  <si>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</si>
  <si>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</si>
  <si>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</si>
  <si>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</si>
  <si>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</si>
  <si>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</si>
  <si>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</si>
  <si>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</si>
  <si>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</si>
  <si>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</si>
  <si>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</si>
  <si>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</si>
  <si>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</si>
  <si>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</si>
  <si>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</si>
  <si>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</si>
  <si>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</si>
  <si>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</si>
  <si>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</si>
  <si>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</si>
  <si>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</si>
  <si>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</si>
  <si>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</si>
  <si>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</si>
  <si>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</si>
  <si>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</si>
  <si>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</si>
  <si>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</si>
  <si>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</si>
  <si>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</si>
  <si>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</si>
  <si>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</si>
  <si>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</si>
  <si>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</si>
  <si>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</si>
  <si>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</si>
  <si>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</si>
  <si>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</si>
  <si>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</si>
  <si>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</si>
  <si>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</si>
  <si>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</si>
  <si>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</si>
  <si>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</si>
  <si>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</si>
  <si>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</si>
  <si>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</si>
  <si>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</si>
  <si>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</si>
  <si>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</si>
  <si>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</si>
  <si>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</si>
  <si>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</si>
  <si>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</si>
  <si>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</si>
  <si>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</si>
  <si>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</si>
  <si>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</si>
  <si>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</si>
  <si>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</si>
  <si>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</si>
  <si>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</si>
  <si>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</si>
  <si>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</si>
  <si>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</si>
  <si>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</si>
  <si>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</si>
  <si>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</si>
  <si>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</si>
  <si>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</si>
  <si>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</si>
  <si>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</si>
  <si>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</si>
  <si>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</si>
  <si>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</si>
  <si>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</si>
  <si>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</si>
  <si>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</si>
  <si>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</si>
  <si>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</si>
  <si>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</si>
  <si>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</si>
  <si>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</si>
  <si>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</si>
  <si>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</si>
  <si>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</si>
  <si>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</si>
  <si>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</si>
  <si>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</si>
  <si>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</si>
  <si>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</si>
  <si>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</si>
  <si>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</si>
  <si>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</si>
  <si>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</si>
  <si>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</si>
  <si>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</si>
  <si>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</si>
  <si>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</si>
  <si>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</si>
  <si>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</si>
  <si>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</si>
  <si>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</si>
  <si>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</si>
  <si>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</si>
  <si>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</si>
  <si>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</si>
  <si>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</si>
  <si>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</si>
  <si>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</si>
  <si>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</si>
  <si>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</si>
  <si>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</si>
  <si>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</si>
  <si>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</si>
  <si>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</si>
  <si>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</si>
  <si>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</si>
  <si>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</si>
  <si>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</si>
  <si>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</si>
  <si>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</si>
  <si>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</si>
  <si>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</si>
  <si>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</si>
  <si>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</si>
  <si>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</si>
  <si>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</si>
  <si>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</si>
  <si>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</si>
  <si>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</si>
  <si>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</si>
  <si>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</si>
  <si>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</si>
  <si>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</si>
  <si>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</si>
  <si>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</si>
  <si>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</si>
  <si>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</si>
  <si>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</si>
  <si>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</si>
  <si>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</si>
  <si>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</si>
  <si>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</si>
  <si>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</si>
  <si>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</si>
  <si>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</si>
  <si>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</si>
  <si>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</si>
  <si>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</si>
  <si>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</si>
  <si>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</si>
  <si>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</si>
  <si>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</si>
  <si>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</si>
  <si>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</si>
  <si>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</si>
  <si>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</si>
  <si>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</si>
  <si>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</si>
  <si>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</si>
  <si>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</si>
  <si>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</si>
  <si>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</si>
  <si>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</si>
  <si>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</si>
  <si>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</si>
  <si>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</si>
  <si>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</si>
  <si>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</si>
  <si>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</si>
  <si>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</si>
  <si>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</si>
  <si>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</si>
  <si>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</si>
  <si>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</si>
  <si>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</si>
  <si>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</si>
  <si>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</si>
  <si>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</si>
  <si>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</si>
  <si>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</si>
  <si>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</si>
  <si>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</si>
  <si>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</si>
  <si>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</si>
  <si>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</si>
  <si>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</si>
  <si>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</si>
  <si>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</si>
  <si>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</si>
  <si>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</si>
  <si>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</si>
  <si>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</si>
  <si>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</si>
  <si>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</si>
  <si>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</si>
  <si>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</si>
  <si>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</si>
  <si>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</si>
  <si>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</si>
  <si>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</si>
  <si>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</si>
  <si>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</si>
  <si>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</si>
  <si>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</si>
  <si>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</si>
  <si>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</si>
  <si>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</si>
  <si>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</si>
  <si>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</si>
  <si>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</si>
  <si>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</si>
  <si>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</si>
  <si>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</si>
  <si>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</si>
  <si>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</si>
  <si>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</si>
  <si>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</si>
  <si>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</si>
  <si>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</si>
  <si>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</si>
  <si>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</si>
  <si>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</si>
  <si>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</si>
  <si>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</si>
  <si>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</si>
  <si>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</si>
  <si>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</si>
  <si>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</si>
  <si>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</si>
  <si>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</si>
  <si>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</si>
  <si>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</si>
  <si>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</si>
  <si>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</si>
  <si>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</si>
  <si>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</si>
  <si>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</si>
  <si>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</si>
  <si>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</si>
  <si>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</si>
  <si>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</si>
  <si>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</si>
  <si>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</si>
  <si>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</si>
  <si>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</si>
  <si>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</si>
  <si>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</si>
  <si>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</si>
  <si>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</si>
  <si>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</si>
  <si>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</si>
  <si>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</si>
  <si>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</si>
  <si>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</si>
  <si>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</si>
  <si>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</si>
  <si>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</si>
  <si>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</si>
  <si>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</si>
  <si>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</si>
  <si>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</si>
  <si>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</si>
  <si>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</si>
  <si>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</si>
  <si>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</si>
  <si>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</si>
  <si>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</si>
  <si>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</si>
  <si>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</si>
  <si>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</si>
  <si>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</si>
  <si>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</si>
  <si>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</si>
  <si>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</si>
  <si>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</si>
  <si>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</si>
  <si>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</si>
  <si>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</si>
  <si>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</si>
  <si>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</si>
  <si>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</si>
  <si>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</si>
  <si>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</si>
  <si>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</si>
  <si>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</si>
  <si>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</si>
  <si>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</si>
  <si>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</si>
  <si>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</si>
  <si>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</si>
  <si>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</si>
  <si>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</si>
  <si>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</si>
  <si>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</si>
  <si>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</si>
  <si>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</si>
  <si>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</si>
  <si>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</si>
  <si>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</si>
  <si>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</si>
  <si>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</si>
  <si>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</si>
  <si>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</si>
  <si>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</si>
  <si>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</si>
  <si>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</si>
  <si>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</si>
  <si>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</si>
  <si>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</si>
  <si>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</si>
  <si>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</si>
  <si>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</si>
  <si>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</si>
  <si>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</si>
  <si>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</si>
  <si>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</si>
  <si>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</si>
  <si>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</si>
  <si>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</si>
  <si>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</si>
  <si>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</si>
  <si>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</si>
  <si>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</si>
  <si>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</si>
  <si>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</si>
  <si>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</si>
  <si>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</si>
  <si>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</si>
  <si>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</si>
  <si>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</si>
  <si>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</si>
  <si>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</si>
  <si>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</si>
  <si>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</si>
  <si>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</si>
  <si>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</si>
  <si>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</si>
  <si>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</si>
  <si>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</si>
  <si>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</si>
  <si>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</si>
  <si>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</si>
  <si>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</si>
  <si>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</si>
  <si>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</si>
  <si>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</si>
  <si>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</si>
  <si>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</si>
  <si>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</si>
  <si>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</si>
  <si>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</si>
  <si>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</si>
  <si>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</si>
  <si>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</si>
  <si>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</si>
  <si>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</si>
  <si>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</si>
  <si>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</si>
  <si>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</si>
  <si>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</si>
  <si>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</si>
  <si>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</si>
  <si>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</si>
  <si>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</si>
  <si>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</si>
  <si>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</si>
  <si>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</si>
  <si>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</si>
  <si>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</si>
  <si>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</si>
  <si>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</si>
  <si>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</si>
  <si>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</si>
  <si>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</si>
  <si>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</si>
  <si>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</si>
  <si>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</si>
  <si>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</si>
  <si>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</si>
  <si>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</si>
  <si>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</si>
  <si>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</si>
  <si>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</si>
  <si>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</si>
  <si>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</si>
  <si>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</si>
  <si>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</si>
  <si>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</si>
  <si>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</si>
  <si>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</si>
  <si>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</si>
  <si>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</si>
  <si>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</si>
  <si>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</si>
  <si>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</si>
  <si>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</si>
  <si>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</si>
  <si>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</si>
  <si>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</si>
  <si>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</si>
  <si>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</si>
  <si>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</si>
  <si>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</si>
  <si>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</si>
  <si>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</si>
  <si>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</si>
  <si>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</si>
  <si>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</si>
  <si>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</si>
  <si>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</si>
  <si>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</si>
  <si>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</si>
  <si>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</si>
  <si>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</si>
  <si>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</si>
  <si>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</si>
  <si>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</si>
  <si>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</si>
  <si>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</si>
  <si>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</si>
  <si>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</si>
  <si>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</si>
  <si>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</si>
  <si>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</si>
  <si>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</si>
  <si>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</si>
  <si>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</si>
  <si>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</si>
  <si>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</si>
  <si>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</si>
  <si>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</si>
  <si>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</si>
  <si>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</si>
  <si>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</si>
  <si>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</si>
  <si>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</si>
  <si>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</si>
  <si>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</si>
  <si>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</si>
  <si>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</si>
  <si>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</si>
  <si>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</si>
  <si>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</si>
  <si>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</si>
  <si>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</si>
  <si>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</si>
  <si>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</si>
  <si>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</si>
  <si>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</si>
  <si>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</si>
  <si>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</si>
  <si>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</si>
  <si>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</si>
  <si>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</si>
  <si>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</si>
  <si>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</si>
  <si>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</si>
  <si>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</si>
  <si>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</si>
  <si>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</si>
  <si>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</si>
  <si>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</si>
  <si>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</si>
  <si>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</si>
  <si>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</si>
  <si>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</si>
  <si>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</si>
  <si>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</si>
  <si>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</si>
  <si>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</si>
  <si>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</si>
  <si>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</si>
  <si>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</si>
  <si>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</si>
  <si>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</si>
  <si>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</si>
  <si>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</si>
  <si>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</si>
  <si>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</si>
  <si>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</si>
  <si>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</si>
  <si>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</si>
  <si>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</si>
  <si>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</si>
  <si>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</si>
  <si>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</si>
  <si>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</si>
  <si>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</si>
  <si>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</si>
  <si>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</si>
  <si>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</si>
  <si>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</si>
  <si>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</si>
  <si>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</si>
  <si>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</si>
  <si>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</si>
  <si>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</si>
  <si>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</si>
  <si>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</si>
  <si>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</si>
  <si>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</si>
  <si>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</si>
  <si>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</si>
  <si>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</si>
  <si>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</si>
  <si>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</si>
  <si>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</si>
  <si>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</si>
  <si>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</si>
  <si>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</si>
  <si>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</si>
  <si>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</si>
  <si>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</si>
  <si>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</si>
  <si>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</si>
  <si>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</si>
  <si>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</si>
  <si>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</si>
  <si>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</si>
  <si>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</si>
  <si>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</si>
  <si>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</si>
  <si>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</si>
  <si>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</si>
  <si>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</si>
  <si>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</si>
  <si>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</si>
  <si>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</si>
  <si>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</si>
  <si>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</si>
  <si>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</si>
  <si>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</si>
  <si>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</si>
  <si>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</si>
  <si>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</si>
  <si>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</si>
  <si>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</si>
  <si>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</si>
  <si>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</si>
  <si>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</si>
  <si>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</si>
  <si>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</si>
  <si>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</si>
  <si>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</si>
  <si>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</si>
  <si>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</si>
  <si>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</si>
  <si>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</si>
  <si>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</si>
  <si>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</si>
  <si>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</si>
  <si>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</si>
  <si>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</si>
  <si>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</si>
  <si>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</si>
  <si>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</si>
  <si>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</si>
  <si>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</si>
  <si>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</si>
  <si>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</si>
  <si>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</si>
  <si>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</si>
  <si>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</si>
  <si>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</si>
  <si>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</si>
  <si>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</si>
  <si>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</si>
  <si>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</si>
  <si>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</si>
  <si>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</si>
  <si>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</si>
  <si>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</si>
  <si>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</si>
  <si>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</si>
  <si>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</si>
  <si>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</si>
  <si>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</si>
  <si>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</si>
  <si>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</si>
  <si>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</si>
  <si>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</si>
  <si>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</si>
  <si>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</si>
  <si>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</si>
  <si>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</si>
  <si>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</si>
  <si>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</si>
  <si>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</si>
  <si>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</si>
  <si>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</si>
  <si>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</si>
  <si>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</si>
  <si>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</si>
  <si>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</si>
  <si>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</si>
  <si>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</si>
  <si>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</si>
  <si>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</si>
  <si>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</si>
  <si>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</si>
  <si>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</si>
  <si>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</si>
  <si>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</si>
  <si>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</si>
  <si>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</si>
  <si>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</si>
  <si>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</si>
  <si>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</si>
  <si>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</si>
  <si>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</si>
  <si>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</si>
  <si>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</si>
  <si>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</si>
  <si>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</si>
  <si>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</si>
  <si>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</si>
  <si>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</si>
  <si>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</si>
  <si>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</si>
  <si>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</si>
  <si>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</si>
  <si>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</si>
  <si>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</si>
  <si>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</si>
  <si>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</si>
  <si>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</si>
  <si>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</si>
  <si>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</si>
  <si>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</si>
  <si>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</si>
  <si>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</si>
  <si>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</si>
  <si>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</si>
  <si>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</si>
  <si>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</si>
  <si>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</si>
  <si>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</si>
  <si>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</si>
  <si>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</si>
  <si>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</si>
  <si>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</si>
  <si>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</si>
  <si>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</si>
  <si>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</si>
  <si>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</si>
  <si>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</si>
  <si>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</si>
  <si>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</si>
  <si>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</si>
  <si>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</si>
  <si>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</si>
  <si>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</si>
  <si>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</si>
  <si>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</si>
  <si>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</si>
  <si>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</si>
  <si>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</si>
  <si>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</si>
  <si>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</si>
  <si>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</si>
  <si>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</si>
  <si>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</si>
  <si>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</si>
  <si>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</si>
  <si>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</si>
  <si>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</si>
  <si>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</si>
  <si>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</si>
  <si>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</si>
  <si>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</si>
  <si>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</si>
  <si>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</si>
  <si>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</si>
  <si>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</si>
  <si>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</si>
  <si>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</si>
  <si>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</si>
  <si>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</si>
  <si>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</si>
  <si>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</si>
  <si>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</si>
  <si>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</si>
  <si>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</si>
  <si>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</si>
  <si>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</si>
  <si>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</si>
  <si>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</si>
  <si>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</si>
  <si>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</si>
  <si>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</si>
  <si>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</si>
  <si>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</si>
  <si>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</si>
  <si>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</si>
  <si>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</si>
  <si>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</si>
  <si>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</si>
  <si>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</si>
  <si>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</si>
  <si>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</si>
  <si>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</si>
  <si>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</si>
  <si>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</si>
  <si>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</si>
  <si>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</si>
  <si>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</si>
  <si>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</si>
  <si>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</si>
  <si>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</si>
  <si>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</si>
  <si>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</si>
  <si>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</si>
  <si>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</si>
  <si>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</si>
  <si>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</si>
  <si>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</si>
  <si>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</si>
  <si>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</si>
  <si>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</si>
  <si>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</si>
  <si>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</si>
  <si>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</si>
  <si>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</si>
  <si>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</si>
  <si>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</si>
  <si>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</si>
  <si>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</si>
  <si>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</si>
  <si>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</si>
  <si>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</si>
  <si>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</si>
  <si>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</si>
  <si>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</si>
  <si>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</si>
  <si>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</si>
  <si>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</si>
  <si>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</si>
  <si>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</si>
  <si>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</si>
  <si>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</si>
  <si>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</si>
  <si>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</si>
  <si>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</si>
  <si>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</si>
  <si>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</si>
  <si>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</si>
  <si>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</si>
  <si>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</si>
  <si>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</si>
  <si>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</si>
  <si>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</si>
  <si>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</si>
  <si>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</si>
  <si>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</si>
  <si>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</si>
  <si>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</si>
  <si>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</si>
  <si>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</si>
  <si>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</si>
  <si>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</si>
  <si>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</si>
  <si>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</si>
  <si>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</si>
  <si>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</si>
  <si>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</si>
  <si>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</si>
  <si>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</si>
  <si>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</si>
  <si>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</si>
  <si>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</si>
  <si>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</si>
  <si>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</si>
  <si>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</si>
  <si>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</si>
  <si>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</si>
  <si>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</si>
  <si>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</si>
  <si>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</si>
  <si>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</si>
  <si>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</si>
  <si>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</si>
  <si>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</si>
  <si>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</si>
  <si>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</si>
  <si>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</si>
  <si>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</si>
  <si>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</si>
  <si>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</si>
  <si>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</si>
  <si>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</si>
  <si>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</si>
  <si>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</si>
  <si>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</si>
  <si>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</si>
  <si>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</si>
  <si>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</si>
  <si>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</si>
  <si>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</si>
  <si>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</si>
  <si>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</si>
  <si>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</si>
  <si>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</si>
  <si>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</si>
  <si>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</si>
  <si>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</si>
  <si>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</si>
  <si>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</si>
  <si>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</si>
  <si>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</si>
  <si>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</si>
  <si>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</si>
  <si>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</si>
  <si>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</si>
  <si>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</si>
  <si>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</si>
  <si>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</si>
  <si>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</si>
  <si>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</si>
  <si>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</si>
  <si>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</si>
  <si>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</si>
  <si>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</si>
  <si>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</si>
  <si>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</si>
  <si>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</si>
  <si>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</si>
  <si>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</si>
  <si>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</si>
  <si>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</si>
  <si>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</si>
  <si>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</si>
  <si>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</si>
  <si>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</si>
  <si>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</si>
  <si>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</si>
  <si>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</si>
  <si>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</si>
  <si>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</si>
  <si>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</si>
  <si>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</si>
  <si>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</si>
  <si>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</si>
  <si>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</si>
  <si>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</si>
  <si>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</si>
  <si>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</si>
  <si>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</si>
  <si>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</si>
  <si>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</si>
  <si>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</si>
  <si>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</si>
  <si>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</si>
  <si>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</si>
  <si>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</si>
  <si>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</si>
  <si>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</si>
  <si>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</si>
  <si>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</si>
  <si>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</si>
  <si>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</si>
  <si>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</si>
  <si>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</si>
  <si>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</si>
  <si>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</si>
  <si>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</si>
  <si>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</si>
  <si>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</si>
  <si>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</si>
  <si>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</si>
  <si>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</si>
  <si>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</si>
  <si>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</si>
  <si>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</si>
  <si>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</si>
  <si>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</si>
  <si>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</si>
  <si>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</si>
  <si>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</si>
  <si>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</si>
  <si>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</si>
  <si>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</si>
  <si>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</si>
  <si>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</si>
  <si>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</si>
  <si>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</si>
  <si>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</si>
  <si>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</si>
  <si>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</si>
  <si>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</si>
  <si>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</si>
  <si>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</si>
  <si>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</si>
  <si>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</si>
  <si>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</si>
  <si>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</si>
  <si>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</si>
  <si>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</si>
  <si>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</si>
  <si>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</si>
  <si>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</si>
  <si>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</si>
  <si>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</si>
  <si>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</si>
  <si>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</si>
  <si>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</si>
  <si>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</si>
  <si>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</si>
  <si>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</si>
  <si>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</si>
  <si>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</si>
  <si>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</si>
  <si>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</si>
  <si>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</si>
  <si>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</si>
  <si>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</si>
  <si>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</si>
  <si>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</si>
  <si>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</si>
  <si>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</si>
  <si>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</si>
  <si>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</si>
  <si>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</si>
  <si>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</si>
  <si>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</si>
  <si>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</si>
  <si>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</si>
  <si>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</si>
  <si>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</si>
  <si>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</si>
  <si>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</si>
  <si>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</si>
  <si>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</si>
  <si>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</si>
  <si>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</si>
  <si>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</si>
  <si>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</si>
  <si>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</si>
  <si>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</si>
  <si>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</si>
  <si>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</si>
  <si>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</si>
  <si>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</si>
  <si>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</si>
  <si>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</si>
  <si>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</si>
  <si>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</si>
  <si>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</si>
  <si>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</si>
  <si>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</si>
  <si>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</si>
  <si>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</si>
  <si>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</si>
  <si>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</si>
  <si>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</si>
  <si>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</si>
  <si>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</si>
  <si>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</si>
  <si>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</si>
  <si>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</si>
  <si>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</si>
  <si>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</si>
  <si>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</si>
  <si>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</si>
  <si>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</si>
  <si>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</si>
  <si>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</si>
  <si>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</si>
  <si>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</si>
  <si>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</si>
  <si>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</si>
  <si>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</si>
  <si>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</si>
  <si>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</si>
  <si>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</si>
  <si>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</si>
  <si>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</si>
  <si>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</si>
  <si>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</si>
  <si>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</si>
  <si>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</si>
  <si>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</si>
  <si>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</si>
  <si>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</si>
  <si>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</si>
  <si>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</si>
  <si>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</si>
  <si>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</si>
  <si>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</si>
  <si>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</si>
  <si>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</si>
  <si>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</si>
  <si>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</si>
  <si>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</si>
  <si>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</si>
  <si>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</si>
  <si>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</si>
  <si>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</si>
  <si>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</si>
  <si>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</si>
  <si>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</si>
  <si>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</si>
  <si>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</si>
  <si>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</si>
  <si>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</si>
  <si>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</si>
  <si>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</si>
  <si>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</si>
  <si>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</si>
  <si>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</si>
  <si>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</si>
  <si>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</si>
  <si>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</si>
  <si>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</si>
  <si>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</si>
  <si>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</si>
  <si>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</si>
  <si>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</si>
  <si>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</si>
  <si>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</si>
  <si>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</si>
  <si>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</si>
  <si>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</si>
  <si>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</si>
  <si>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</si>
  <si>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</si>
  <si>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</si>
  <si>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</si>
  <si>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</si>
  <si>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</si>
  <si>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</si>
  <si>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</si>
  <si>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</si>
  <si>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</si>
  <si>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</si>
  <si>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</si>
  <si>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</si>
  <si>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</si>
  <si>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</si>
  <si>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</si>
  <si>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</si>
  <si>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</si>
  <si>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</si>
  <si>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</si>
  <si>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</si>
  <si>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</si>
  <si>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</si>
  <si>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</si>
  <si>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</si>
  <si>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</si>
  <si>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</si>
  <si>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</si>
  <si>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</si>
  <si>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</si>
  <si>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</si>
  <si>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</si>
  <si>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</si>
  <si>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</si>
  <si>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</si>
  <si>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</si>
  <si>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</si>
  <si>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</si>
  <si>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</si>
  <si>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</si>
  <si>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</si>
  <si>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</si>
  <si>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</si>
  <si>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</si>
  <si>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</si>
  <si>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</si>
  <si>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</si>
  <si>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</si>
  <si>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</si>
  <si>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</si>
  <si>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</si>
  <si>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</si>
  <si>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</si>
  <si>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</si>
  <si>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</si>
  <si>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</si>
  <si>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</si>
  <si>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</si>
  <si>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</si>
  <si>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</si>
  <si>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</si>
  <si>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</si>
  <si>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</si>
  <si>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</si>
  <si>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</si>
  <si>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</si>
  <si>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</si>
  <si>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</si>
  <si>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</si>
  <si>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</si>
  <si>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</si>
  <si>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</si>
  <si>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</si>
  <si>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</si>
  <si>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</si>
  <si>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</si>
  <si>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</si>
  <si>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</si>
  <si>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</si>
  <si>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</si>
  <si>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</si>
  <si>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</si>
  <si>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</si>
  <si>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</si>
  <si>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</si>
  <si>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</si>
  <si>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</si>
  <si>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</si>
  <si>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</si>
  <si>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</si>
  <si>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</si>
  <si>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</si>
  <si>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</si>
  <si>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</si>
  <si>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</si>
  <si>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</si>
  <si>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</si>
  <si>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</si>
  <si>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</si>
  <si>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</si>
  <si>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</si>
  <si>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</si>
  <si>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</si>
  <si>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</si>
  <si>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</si>
  <si>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</si>
  <si>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</si>
  <si>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</si>
  <si>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</si>
  <si>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</si>
  <si>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</si>
  <si>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</si>
  <si>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</si>
  <si>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</si>
  <si>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</si>
  <si>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</si>
  <si>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</si>
  <si>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</si>
  <si>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</si>
  <si>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</si>
  <si>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</si>
  <si>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</si>
  <si>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</si>
  <si>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</si>
  <si>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</si>
  <si>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</si>
  <si>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</si>
  <si>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</si>
  <si>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</si>
  <si>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</si>
  <si>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</si>
  <si>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</si>
  <si>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</si>
  <si>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</si>
  <si>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</si>
  <si>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</si>
  <si>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</si>
  <si>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</si>
  <si>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</si>
  <si>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</si>
  <si>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</si>
  <si>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</si>
  <si>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</si>
  <si>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</si>
  <si>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</si>
  <si>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PCM-20251029-00002641</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</si>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</sst>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0" fontId="35" fillId="0" borderId="0" xfId="0" applyFont="1" applyAlignment="1">
      <alignment wrapText="1"/>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4" totalsRowShown="0" headerRowDxfId="48" dataDxfId="47" headerRowBorderDxfId="45" tableBorderDxfId="46" totalsRowBorderDxfId="44">
  <autoFilter ref="A1:L16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296.95439004629588</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0.33545486110961065</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45959.902815972222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45959.902815972222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45959.902815972222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45959.902815972222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45959.902815972222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45959.902815972222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45959.902815972222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45959.902815972222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45959.902815972222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45959.902815972222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45959.902815972222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45959.902815972222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45959.902815972222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45959.902815972222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45959.902815972222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45959.902815972222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45959.902815972222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45959.902815972222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45959.902815972222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45959.902815972222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45959.902815972222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45959.902815972222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45959.902815972222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45959.902815972222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45959.902815972222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45959.902815972222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45959.902815972222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45959.902815972222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45959.902815972222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45959.902815972222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45959.902815972222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45959.902815972222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45959.902815972222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45959.902815972222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45959.902815972222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45959.902815972222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45959.902815972222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45959.902815972222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45959.902815972222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45959.902815972222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45959.902815972222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45959.902815972222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45959.902815972222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45959.902815972222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45959.902815972222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45959.902815972222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45959.902815972222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45959.902815972222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45959.902815972222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45959.902815972222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45959.902815972222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45959.902815972222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45959.902815972222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45959.902815972222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45959.902815972222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45959.902815972222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45959.902815972222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45959.902815972222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45959.902815972222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45959.902815972222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45959.902815972222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45959.902815972222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45959.902815972222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45959.902815972222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45959.902815972222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45959.902815972222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45959.902815972222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45959.902815972222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45959.902815972222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45959.902815972222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45959.902815972222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45959.902815972222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45959.902815972222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45959.902815972222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45959.902815972222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45959.902815972222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45959.902815972222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45959.902815972222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45959.902815972222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45959.902815972222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45959.902815972222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45959.902815972222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45959.902815972222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45959.902815972222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45959.902815972222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45959.902815972222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45959.902815972222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45959.902815972222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45959.902815972222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45959.902815972222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45959.902815972222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45959.902815972222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45959.902815972222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45959.902815972222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45959.902815972222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45959.902815972222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45959.902815972222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45959.902815972222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45959.902815972222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45959.902815972222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45959.902815972222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45959.902815972222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45959.902815972222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45959.902815972222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45959.902815972222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45959.902815972222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45959.902815972222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45959.902815972222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45959.902815972222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45959.902815972222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45959.902815972222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45959.902815972222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45959.902815972222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45959.902815972222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45959.902815972222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45959.902815972222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45959.902815972222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45959.902815972222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45959.902815972222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45959.902815972222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45959.902815972222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45959.902815972222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45959.902815972222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45959.902815972222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45959.902815972222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45959.902815972222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45959.902815972222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45959.902815972222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45959.902815972222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45959.902815972222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45959.902815972222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45959.902815972222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45959.902815972222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45959.902815972222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45959.902815972222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45959.902815972222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45959.902815972222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45959.902815972222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45959.902815972222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45959.902815972222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45959.902815972222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45959.902815972222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45959.902815972222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45959.902815972222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134.90297800926055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1.1607326388912043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45959.902815972222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45959.902815972222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45959.902815972222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45959.902815972222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45959.902815972222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45959.902815972222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45959.902815972222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45959.902815972222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45959.902815972222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45959.902815972222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45959.902815972222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45959.902815972222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45959.902815972222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45959.902815972222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45959.902815972222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45959.902815972222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45959.902815972222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45959.902815972222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45959.902815972222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45959.902815972222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45959.902815972222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45959.902815972222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45959.902815972222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45959.902815972222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45959.902815972222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45959.902815972222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45959.902815972222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45959.902815972222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45959.902815972222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45959.902815972222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45959.902815972222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45959.902815972222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45959.902815972222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45959.902815972222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45959.902815972222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45959.902815972222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45959.902815972222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45959.902815972222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45959.902815972222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45959.902815972222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45959.902815972222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45959.902815972222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45959.902815972222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45959.902815972222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45959.902815972222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45959.902815972222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45959.902815972222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45959.902815972222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45959.902815972222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45959.902815972222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45959.902815972222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45959.902815972222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45959.902815972222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45959.902815972222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45959.902815972222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45959.902815972222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45959.902815972222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45959.902815972222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45959.902815972222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45959.902815972222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45959.902815972222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45959.902815972222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45959.902815972222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45959.902815972222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45959.902815972222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45959.902815972222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45959.902815972222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45959.902815972222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45959.902815972222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45959.902815972222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45959.902815972222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45959.902815972222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45959.902815972222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45959.902815972222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45959.902815972222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45959.902815972222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45959.902815972222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45959.902815972222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45959.902815972222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45959.902815972222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45959.902815972222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45959.902815972222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45959.902815972222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45959.902815972222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45959.902815972222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45959.902815972222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45959.902815972222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45959.902815972222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45959.902815972222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45959.902815972222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45959.902815972222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45959.902815972222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45959.902815972222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45959.902815972222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45959.902815972222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45959.902815972222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45959.902815972222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45959.902815972222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45959.902815972222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45959.902815972222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45959.902815972222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45959.902815972222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45959.902815972222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45959.902815972222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45959.902815972222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45959.902815972222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45959.902815972222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45959.902815972222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45959.902815972222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45959.902815972222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45959.902815972222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45959.902815972222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45959.902815972222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45959.902815972222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45959.902815972222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45959.902815972222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45959.902815972222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45959.902815972222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45959.902815972222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45959.902815972222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45959.902815972222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45959.902815972222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45959.902815972222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45959.902815972222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45959.902815972222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45959.902815972222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45959.902815972222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45959.902815972222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45959.902815972222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45959.902815972222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45959.902815972222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45959.902815972222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45959.902815972222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45959.902815972222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45959.902815972222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45959.902815972222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45959.902815972222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45959.902815972222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45959.902815972222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45959.902815972222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45959.902815972222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45959.902815972222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45959.902815972222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45959.902815972222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45959.902815972222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45959.902815972222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45959.902815972222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45959.902815972222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45959.902815972222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45959.902815972222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45959.902815972222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45959.902815972222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45959.902815972222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45959.902815972222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45959.902815972222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45959.902815972222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45959.902815972222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45959.902815972222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45959.902815972222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45959.902815972222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45959.902815972222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45959.902815972222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45959.902815972222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45959.902815972222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45959.902815972222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45959.902815972222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45959.902815972222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45959.902815972222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45959.902815972222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45959.902815972222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45959.902815972222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45959.902815972222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45959.902815972222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45959.902815972222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45959.902815972222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45959.902815972222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45959.902815972222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45959.902815972222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45959.902815972222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45959.902815972222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45959.902815972222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45959.902815972222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45959.902815972222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45959.902815972222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45959.902815972222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45959.902815972222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45959.902815972222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45959.902815972222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45959.902815972222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45959.902815972222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45959.902815972222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45959.902815972222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45959.902815972222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45959.902815972222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45959.902815972222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45959.902815972222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45959.902815972222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45959.902815972222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45959.902815972222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45959.902815972222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45959.902815972222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45959.902815972222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45959.902815972222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45959.902815972222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45959.902815972222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45959.902815972222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45959.902815972222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45959.902815972222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45959.902815972222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45959.902815972222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45959.902815972222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45959.902815972222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45959.902815972222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45959.902815972222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45959.902815972222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45959.902815972222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45959.902815972222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45959.902815972222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45959.902815972222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45959.902815972222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45959.902815972222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45959.902815972222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45959.902815972222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45959.902815972222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45959.902815972222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45959.902815972222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45959.902815972222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45959.902815972222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45959.902815972222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45959.902815972222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45959.902815972222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45959.902815972222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45959.902815972222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45959.902815972222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45959.902815972222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45959.902815972222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45959.902815972222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45959.902815972222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45959.902815972222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45959.902815972222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45959.902815972222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45959.902815972222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45959.902815972222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45959.902815972222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45959.902815972222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45959.902815972222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45959.902815972222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45959.902815972222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45959.902815972222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45959.902815972222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45959.902815972222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45959.902815972222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45959.902815972222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45959.902815972222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45959.902815972222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45959.902815972222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45959.902815972222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45959.902815972222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45959.902815972222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45959.902815972222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45959.902815972222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45959.902815972222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45959.902815972222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45959.902815972222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45959.902815972222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45959.902815972222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45959.902815972222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45959.902815972222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45959.902815972222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45959.902815972222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45959.902815972222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45959.902815972222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45959.902815972222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45959.902815972222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45959.902815972222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45959.902815972222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45959.902815972222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45959.902815972222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45959.902815972222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45959.902815972222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45959.902815972222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45959.902815972222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45959.902815972222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45959.902815972222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45959.902815972222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45959.902815972222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45959.902815972222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45959.902815972222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45959.902815972222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45959.902815972222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45959.902815972222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45959.902815972222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45959.902815972222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45959.902815972222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45959.902815972222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45959.902815972222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45959.902815972222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45959.902815972222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45959.902815972222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45959.902815972222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45959.902815972222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45959.902815972222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45959.902815972222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45959.902815972222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45959.902815972222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45959.902815972222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45959.902815972222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45959.902815972222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45959.902815972222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45959.902815972222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45959.902815972222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45959.902815972222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45959.902815972222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45959.902815972222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45959.902815972222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45959.902815972222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45959.902815972222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45959.902815972222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45959.902815972222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45959.902815972222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45959.902815972222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45959.902815972222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45959.902815972222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45959.902815972222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45959.902815972222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45959.902815972222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45959.902815972222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45959.902815972222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45959.902815972222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45959.902815972222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45959.902815972222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45959.902815972222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45959.902815972222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45959.902815972222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45959.902815972222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45959.902815972222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45959.902815972222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45959.902815972222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45959.902815972222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45959.902815972222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45959.902815972222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45959.902815972222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45959.902815972222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45959.902815972222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45959.902815972222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45959.902815972222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45959.902815972222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45959.902815972222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45959.902815972222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45959.902815972222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45959.902815972222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45959.902815972222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45959.902815972222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45959.902815972222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45959.902815972222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45959.902815972222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45959.902815972222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45959.902815972222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45959.902815972222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45959.902815972222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45959.902815972222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45959.902815972222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45959.902815972222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45959.902815972222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45959.902815972222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45959.902815972222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45959.902815972222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45959.902815972222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45959.902815972222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45959.902815972222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45959.902815972222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45959.902815972222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45959.902815972222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45959.902815972222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45959.902815972222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45959.902815972222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45959.902815972222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45959.902815972222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45959.902815972222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45959.902815972222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45959.902815972222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45959.902815972222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45959.902815972222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45959.902815972222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45959.902815972222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45959.902815972222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45959.902815972222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45959.902815972222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45959.902815972222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45959.902815972222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45959.902815972222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45959.902815972222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45959.902815972222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45959.902815972222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45959.902815972222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45959.902815972222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45959.902815972222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45959.902815972222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45959.902815972222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45959.902815972222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45959.902815972222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45959.902815972222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45959.902815972222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45959.902815972222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45959.902815972222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45959.902815972222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45959.902815972222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45959.902815972222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45959.902815972222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45959.902815972222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45959.902815972222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45959.902815972222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45959.902815972222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45959.902815972222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45959.902815972222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45959.902815972222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45959.902815972222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45959.902815972222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45959.902815972222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45959.902815972222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45959.902815972222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45959.902815972222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45959.902815972222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45959.902815972222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45959.902815972222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45959.902815972222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45959.902815972222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45959.902815972222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45959.902815972222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45959.902815972222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45959.902815972222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45959.902815972222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45959.902815972222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45959.902815972222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45959.902815972222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45959.902815972222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45959.902815972222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45959.902815972222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45959.902815972222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45959.902815972222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45959.902815972222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45959.902815972222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45959.902815972222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45959.902815972222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45959.902815972222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45959.902815972222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45959.902815972222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45959.902815972222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45959.902815972222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45959.902815972222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45959.902815972222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45959.902815972222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45959.902815972222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45959.902815972222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45959.902815972222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45959.902815972222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45959.902815972222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45959.902815972222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45959.902815972222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45959.902815972222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45959.902815972222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45959.902815972222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45959.902815972222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45959.902815972222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45959.902815972222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45959.902815972222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45959.902815972222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45959.902815972222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45959.902815972222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45959.902815972222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45959.902815972222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45959.902815972222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45959.902815972222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45959.902815972222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45959.902815972222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45959.902815972222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45959.902815972222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45959.902815972222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45959.902815972222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45959.902815972222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45959.902815972222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45959.902815972222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45959.902815972222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45959.902815972222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45959.902815972222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45959.902815972222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45959.902815972222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45959.902815972222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45959.902815972222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45959.902815972222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45959.902815972222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45959.902815972222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45959.902815972222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45959.902815972222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45959.902815972222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45959.902815972222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45959.902815972222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45959.902815972222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45959.902815972222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45959.902815972222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45959.902815972222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45959.902815972222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45959.902815972222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45959.902815972222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45959.902815972222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45959.902815972222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45959.902815972222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45959.902815972222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45959.902815972222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45959.902815972222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45959.902815972222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45959.902815972222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45959.902815972222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45959.902815972222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45959.902815972222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45959.902815972222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45959.902815972222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45959.902815972222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45959.902815972222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45959.902815972222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45959.902815972222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45959.902815972222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45959.902815972222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45959.902815972222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45959.902815972222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45959.902815972222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45959.902815972222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45959.902815972222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45959.902815972222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45959.902815972222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45959.902815972222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45959.902815972222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45959.902815972222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45959.902815972222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45959.902815972222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45959.902815972222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45959.902815972222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45959.902815972222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45959.902815972222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45959.902815972222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45959.902815972222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45959.902815972222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45959.902815972222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45959.902815972222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45959.902815972222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45959.902815972222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45959.902815972222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45959.902815972222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45959.902815972222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45959.902815972222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45959.902815972222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45959.902815972222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45959.902815972222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45959.902815972222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45959.902815972222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45959.902815972222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45959.902815972222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45959.902815972222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45959.902815972222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45959.902815972222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45959.902815972222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45959.902815972222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45959.902815972222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45959.902815972222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45959.902815972222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45959.902815972222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45959.902815972222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45959.902815972222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45959.902815972222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45959.902815972222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45959.902815972222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45959.902815972222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45959.902815972222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45959.902815972222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45959.902815972222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45959.902815972222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45959.902815972222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45959.902815972222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45959.902815972222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45959.902815972222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45959.902815972222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45959.902815972222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45959.902815972222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45959.902815972222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45959.902815972222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45959.902815972222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45959.902815972222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45959.902815972222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45959.902815972222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45959.902815972222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45959.902815972222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45959.902815972222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45959.902815972222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45959.902815972222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45959.902815972222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45959.902815972222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45959.902815972222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45959.902815972222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45959.902815972222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45959.902815972222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45959.902815972222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45959.902815972222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45959.902815972222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45959.902815972222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45959.902815972222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45959.902815972222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45959.902815972222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45959.902815972222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45959.902815972222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45959.902815972222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45959.902815972222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45959.902815972222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45959.902815972222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45959.902815972222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45959.902815972222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45959.902815972222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45959.902815972222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45959.902815972222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45959.902815972222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45959.902815972222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45959.902815972222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45959.902815972222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45959.902815972222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45959.902815972222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45959.902815972222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45959.902815972222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45959.902815972222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45959.902815972222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45959.902815972222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45959.902815972222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45959.902815972222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45959.902815972222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45959.902815972222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45959.902815972222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45959.902815972222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45959.902815972222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45959.902815972222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45959.902815972222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45959.902815972222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45959.902815972222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45959.902815972222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45959.902815972222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45959.902815972222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45959.902815972222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45959.902815972222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45959.902815972222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45959.902815972222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45959.902815972222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45959.902815972222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45959.902815972222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45959.902815972222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45959.902815972222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45959.902815972222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45959.902815972222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45959.902815972222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45959.902815972222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45959.902815972222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45959.902815972222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45959.902815972222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45959.902815972222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45959.902815972222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45959.902815972222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45959.902815972222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45959.902815972222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45959.902815972222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45959.902815972222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45959.902815972222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45959.902815972222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45959.902815972222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45959.902815972222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45959.902815972222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45959.902815972222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45959.902815972222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45959.902815972222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45959.902815972222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45959.902815972222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45959.902815972222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45959.902815972222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45959.902815972222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45959.902815972222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45959.902815972222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45959.902815972222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45959.902815972222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45959.902815972222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45959.902815972222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45959.902815972222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45959.902815972222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45959.902815972222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45959.902815972222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45959.902815972222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45959.902815972222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45959.902815972222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45959.902815972222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45959.902815972222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45959.902815972222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45959.902815972222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45959.902815972222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45959.902815972222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45959.902815972222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45959.902815972222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45959.902815972222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45959.902815972222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45959.902815972222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45959.902815972222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45959.902815972222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45959.902815972222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45959.902815972222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45959.902815972222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45959.902815972222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45959.902815972222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45959.902815972222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45959.902815972222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45959.902815972222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45959.902815972222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45959.902815972222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45959.902815972222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45959.902815972222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45959.902815972222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45959.902815972222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45959.902815972222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45959.902815972222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45959.902815972222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45959.902815972222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45959.902815972222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45959.902815972222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45959.902815972222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45959.902815972222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45959.902815972222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45959.902815972222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45959.902815972222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45959.902815972222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45959.902815972222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45959.902815972222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45959.902815972222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45959.902815972222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45959.902815972222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45959.902815972222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45959.902815972222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45959.902815972222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45959.902815972222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45959.902815972222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45959.902815972222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45959.902815972222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45959.902815972222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45959.902815972222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45959.902815972222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45959.902815972222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45959.902815972222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45959.902815972222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45959.902815972222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45959.902815972222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45959.902815972222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45959.902815972222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45959.902815972222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45959.902815972222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45959.902815972222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45959.902815972222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45959.902815972222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45959.902815972222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45959.902815972222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45959.902815972222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45959.902815972222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45959.902815972222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45959.902815972222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45959.902815972222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45959.902815972222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45959.902815972222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45959.902815972222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45959.902815972222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45959.902815972222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45959.902815972222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45959.902815972222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45959.902815972222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45959.902815972222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45959.902815972222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45959.902815972222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45959.902815972222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45959.902815972222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45959.902815972222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45959.902815972222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45959.902815972222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45959.902815972222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45959.902815972222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45959.902815972222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45959.902815972222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45959.902815972222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45959.902815972222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45959.902815972222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45959.902815972222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45959.902815972222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45959.902815972222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45959.902815972222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45959.902815972222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45959.902815972222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45959.902815972222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45959.902815972222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45959.902815972222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45959.902815972222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45959.902815972222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45959.902815972222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45959.902815972222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45959.902815972222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45959.902815972222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45959.902815972222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45959.902815972222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45959.902815972222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45959.902815972222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45959.902815972222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45959.902815972222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45959.902815972222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45959.902815972222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45959.902815972222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45959.902815972222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45959.902815972222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45959.902815972222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45959.902815972222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45959.902815972222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45959.902815972222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45959.902815972222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45959.902815972222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45959.902815972222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45959.902815972222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45959.902815972222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45959.902815972222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45959.902815972222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45959.902815972222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45959.902815972222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45959.902815972222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45959.902815972222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45959.902815972222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45959.902815972222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45959.902815972222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45959.902815972222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45959.902815972222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45959.902815972222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45959.902815972222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45959.902815972222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45959.902815972222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45959.902815972222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45959.902815972222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45959.902815972222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45959.902815972222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45959.902815972222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45959.902815972222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45959.902815972222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45959.902815972222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45959.902815972222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45959.902815972222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45959.902815972222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45959.902815972222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45959.902815972222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45959.902815972222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45959.902815972222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45959.902815972222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45959.902815972222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45959.902815972222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45959.902815972222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45959.902815972222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45959.902815972222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45959.902815972222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45959.902815972222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45959.902815972222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45959.902815972222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45959.902815972222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45959.902815972222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45959.902815972222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45959.902815972222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45959.902815972222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45959.902815972222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45959.902815972222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45959.902815972222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45959.902815972222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45959.902815972222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45959.902815972222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45959.902815972222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45959.902815972222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45959.902815972222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45959.902815972222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45959.902815972222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45959.902815972222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45959.902815972222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45959.902815972222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45959.902815972222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45959.902815972222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45959.902815972222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45959.902815972222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45959.902815972222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45959.902815972222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45959.902815972222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45959.902815972222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45959.902815972222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45959.902815972222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45959.902815972222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45959.902815972222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45959.902815972222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45959.902815972222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45959.902815972222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45959.902815972222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45959.902815972222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45959.902815972222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45959.902815972222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45959.902815972222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45959.902815972222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45959.902815972222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45959.902815972222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45959.902815972222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45959.902815972222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45959.902815972222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45959.902815972222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45959.902815972222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45959.902815972222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45959.902815972222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45959.902815972222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45959.902815972222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45959.902815972222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45959.902815972222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45959.902815972222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45959.902815972222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45959.902815972222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45959.902815972222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45959.902815972222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45959.902815972222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45959.902815972222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45959.902815972222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45959.902815972222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45959.902815972222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45959.902815972222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45959.902815972222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45959.902815972222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45959.902815972222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45959.902815972222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45959.902815972222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45959.902815972222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45959.902815972222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45959.902815972222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45959.902815972222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45959.902815972222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45959.902815972222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45959.902815972222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45959.902815972222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45959.902815972222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45959.902815972222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45959.902815972222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45959.902815972222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45959.902815972222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45959.902815972222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45959.902815972222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45959.902815972222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45959.902815972222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45959.902815972222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45959.902815972222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45959.902815972222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45959.902815972222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45959.902815972222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45959.902815972222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45959.902815972222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45959.902815972222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45959.902815972222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45959.902815972222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45959.902815972222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45959.902815972222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45959.902815972222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45959.902815972222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45959.902815972222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45959.902815972222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45959.902815972222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45959.902815972222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45959.902815972222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45959.902815972222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45959.902815972222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45959.902815972222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45959.902815972222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45959.902815972222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45959.902815972222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45959.902815972222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45959.902815972222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45959.902815972222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45959.902815972222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45959.902815972222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45959.902815972222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45959.902815972222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45959.902815972222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45959.902815972222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45959.902815972222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45959.902815972222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45959.902815972222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45959.902815972222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45959.902815972222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45959.902815972222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45959.902815972222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45959.902815972222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45959.902815972222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45959.902815972222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45959.902815972222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45959.902815972222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45959.902815972222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45959.902815972222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45959.902815972222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45959.902815972222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45959.902815972222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45959.902815972222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45959.902815972222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45959.902815972222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45959.902815972222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45959.902815972222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45959.902815972222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45959.902815972222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45959.902815972222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45959.902815972222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45959.902815972222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45959.902815972222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45959.902815972222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45959.902815972222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45959.902815972222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45959.902815972222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45959.902815972222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45959.902815972222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45959.902815972222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45959.902815972222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45959.902815972222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45959.902815972222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45959.902815972222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45959.902815972222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45959.902815972222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45959.902815972222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45959.902815972222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45959.902815972222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45959.902815972222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45959.902815972222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45959.902815972222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45959.902815972222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45959.902815972222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45959.902815972222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45959.902815972222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45959.902815972222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45959.902815972222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45959.902815972222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45959.902815972222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45959.902815972222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45959.902815972222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45959.902815972222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45959.902815972222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45959.902815972222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45959.902815972222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45959.902815972222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45959.902815972222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45959.902815972222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45959.902815972222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45959.902815972222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45959.902815972222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45959.902815972222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45959.902815972222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45959.902815972222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45959.902815972222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45959.902815972222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45959.902815972222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45959.902815972222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45959.902815972222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45959.902815972222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45959.902815972222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45959.902815972222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45959.902815972222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45959.902815972222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45959.902815972222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45959.902815972222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45959.902815972222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45959.902815972222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45959.902815972222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45959.902815972222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45959.902815972222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45959.902815972222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45959.902815972222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45959.902815972222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45959.902815972222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45959.902815972222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45959.902815972222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45959.902815972222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45959.902815972222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45959.902815972222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45959.902815972222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45959.902815972222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45959.902815972222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45959.902815972222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45959.902815972222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45959.902815972222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45959.902815972222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45959.902815972222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45959.902815972222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45959.902815972222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45959.902815972222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45959.902815972222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45959.902815972222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45959.902815972222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45959.902815972222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45959.902815972222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45959.902815972222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45959.902815972222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45959.902815972222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45959.902815972222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45959.902815972222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45959.902815972222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45959.902815972222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45959.902815972222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45959.902815972222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45959.902815972222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45959.902815972222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45959.902815972222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45959.902815972222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45959.902815972222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45959.902815972222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45959.902815972222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45959.902815972222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45959.902815972222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45959.902815972222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45959.902815972222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45959.902815972222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45959.902815972222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45959.902815972222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45959.902815972222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45959.902815972222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45959.902815972222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45959.902815972222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45959.902815972222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45959.902815972222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45959.902815972222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45959.902815972222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45959.902815972222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45959.902815972222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45959.902815972222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45959.902815972222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45959.902815972222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45959.902815972222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45959.902815972222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45959.902815972222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45959.902815972222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45959.902815972222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45959.902815972222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45959.902815972222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45959.902815972222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45959.902815972222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45959.902815972222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45959.902815972222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45959.902815972222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45959.902815972222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45959.902815972222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45959.902815972222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45959.902815972222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45959.902815972222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45959.902815972222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45959.902815972222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45959.902815972222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45959.902815972222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45959.902815972222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45959.902815972222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45959.902815972222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45959.902815972222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45959.902815972222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45959.902815972222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45959.902815972222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45959.902815972222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45959.902815972222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45959.902815972222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45959.902815972222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45959.902815972222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45959.902815972222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45959.902815972222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45959.902815972222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45959.902815972222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45959.902815972222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45959.902815972222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45959.902815972222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45959.902815972222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45959.902815972222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45959.902815972222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45959.902815972222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45959.902815972222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45959.902815972222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45959.902815972222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45959.902815972222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45959.902815972222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45959.902815972222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45959.902815972222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45959.902815972222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45959.902815972222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45959.902815972222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45959.902815972222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45959.902815972222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45959.902815972222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45959.902815972222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45959.902815972222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45959.902815972222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45959.902815972222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45959.902815972222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45959.902815972222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45959.902815972222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45959.902815972222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45959.902815972222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45959.902815972222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45959.902815972222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45959.902815972222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45959.902815972222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45959.902815972222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45959.902815972222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45959.902815972222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45959.902815972222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45959.902815972222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45959.902815972222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45959.902815972222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45959.902815972222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45959.902815972222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45959.902815972222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45959.902815972222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45959.902815972222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45959.902815972222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45959.902815972222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45959.902815972222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45959.902815972222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45959.902815972222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45959.902815972222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45959.902815972222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45959.902815972222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45959.902815972222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45959.902815972222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45959.902815972222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45959.902815972222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45959.902815972222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45959.902815972222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45959.902815972222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45959.902815972222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45959.902815972222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45959.902815972222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45959.902815972222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45959.902815972222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45959.902815972222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45959.902815972222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45959.902815972222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45959.902815972222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45959.902815972222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45959.902815972222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45959.902815972222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45959.902815972222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45959.902815972222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45959.902815972222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45959.902815972222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45959.902815972222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45959.902815972222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45959.902815972222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45959.902815972222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45959.902815972222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45959.902815972222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45959.902815972222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45959.902815972222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45959.902815972222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45959.902815972222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45959.902815972222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45959.902815972222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45959.902815972222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45959.902815972222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45959.902815972222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45959.902815972222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45959.902815972222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45959.902815972222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45959.902815972222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45959.902815972222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45959.902815972222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45959.902815972222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45959.902815972222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45959.902815972222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45959.902815972222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45959.902815972222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45959.902815972222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45959.902815972222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45959.902815972222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45959.902815972222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45959.902815972222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45959.902815972222</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256.42209837962582</v>
      </c>
      <c r="H2" s="99">
        <v>45703.474768518521</v>
      </c>
      <c r="I2" s="99" t="str">
        <f>IFERROR(VLOOKUP(D2,DB!A:F,6,0),"")</f>
        <v>SCECO</v>
      </c>
      <c r="J2" s="99" t="str">
        <f>IFERROR(VLOOKUP(D2,DB!A:G,7,0),"")</f>
        <v>Dead</v>
      </c>
      <c r="K2" s="101" t="s">
        <v>39110</v>
      </c>
      <c r="L2" s="94" t="str">
        <f>IFERROR(VLOOKUP(D2,DB!A:I,9,0),"")</f>
        <v>Latis</v>
      </c>
    </row>
    <row r="3" spans="1:16" s="110" customFormat="1" ht="15" customHeight="1">
      <c r="A3" s="174" t="s">
        <v>39111</v>
      </c>
      <c r="B3" s="174" t="str">
        <f>IFERROR(VLOOKUP(D3,DB!A:K,11,0),"")</f>
        <v>R4</v>
      </c>
      <c r="C3" s="97">
        <v>1</v>
      </c>
      <c r="D3" s="94" t="s">
        <v>29253</v>
      </c>
      <c r="E3" s="98" t="s">
        <v>39021</v>
      </c>
      <c r="F3" s="99">
        <v>45959.850740740738</v>
      </c>
      <c r="G3" s="173">
        <f ca="1">IFERROR(NOW()-F3,"")</f>
        <v>5.2075231484195683E-2</v>
      </c>
      <c r="H3" s="99">
        <v>45959.882465277777</v>
      </c>
      <c r="I3" s="174" t="str">
        <f>IFERROR(VLOOKUP(D3,DB!A:F,6,0),"")</f>
        <v>SCECO</v>
      </c>
      <c r="J3" s="174" t="str">
        <f>IFERROR(VLOOKUP(D3,DB!A:G,7,0),"")</f>
        <v>Dead</v>
      </c>
      <c r="K3" s="101" t="s">
        <v>39112</v>
      </c>
      <c r="L3" s="94" t="str">
        <f>IFERROR(VLOOKUP(D3,DB!A:I,9,0),"")</f>
        <v>Latis</v>
      </c>
    </row>
    <row r="4" spans="1:16" ht="15" customHeight="1">
      <c r="A4" s="119" t="s">
        <v>39113</v>
      </c>
      <c r="B4" s="119" t="str">
        <f>IFERROR(VLOOKUP(D4,DB!A:K,11,0),"")</f>
        <v>R4</v>
      </c>
      <c r="C4" s="120">
        <v>7</v>
      </c>
      <c r="D4" s="94" t="s">
        <v>32915</v>
      </c>
      <c r="E4" s="98" t="s">
        <v>39102</v>
      </c>
      <c r="F4" s="123">
        <v>45959.835752314815</v>
      </c>
      <c r="G4" s="124">
        <f ca="1">IFERROR(NOW()-F4,"")</f>
        <v>6.7063657406833954E-2</v>
      </c>
      <c r="H4" s="123">
        <v>45959.895335648151</v>
      </c>
      <c r="I4" s="119" t="str">
        <f>IFERROR(VLOOKUP(D4,DB!A:F,6,0),"")</f>
        <v>Generator-SG</v>
      </c>
      <c r="J4" s="119" t="str">
        <f>IFERROR(VLOOKUP(D4,DB!A:G,7,0),"")</f>
        <v>In progress</v>
      </c>
      <c r="K4" s="125" t="s">
        <v>39114</v>
      </c>
      <c r="L4" s="121" t="str">
        <f>IFERROR(VLOOKUP(D4,DB!A:I,9,0),"")</f>
        <v>Latis</v>
      </c>
    </row>
    <row r="5" spans="1:16" ht="15" customHeight="1">
      <c r="A5" s="119"/>
      <c r="B5" s="119" t="str">
        <f>IFERROR(VLOOKUP(D5,DB!A:K,11,0),"")</f>
        <v/>
      </c>
      <c r="C5" s="120"/>
      <c r="D5" s="94"/>
      <c r="E5" s="98"/>
      <c r="F5" s="123"/>
      <c r="G5" s="124">
        <f ca="1">IFERROR(NOW()-F5,"")</f>
        <v>45959.902815972222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45959.902815972222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45959.902815972222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45959.902815972222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45959.902815972222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45959.902815972222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45959.902815972222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45959.902815972222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45959.902815972222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45959.902815972222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45959.902815972222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45959.902815972222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45959.902815972222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45959.902815972222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45959.902815972222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45959.902815972222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45959.902815972222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45959.902815972222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45959.902815972222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45959.902815972222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45959.902815972222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45959.902815972222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45959.902815972222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45959.902815972222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45959.902815972222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45959.902815972222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45959.902815972222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45959.902815972222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45959.902815972222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45959.902815972222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45959.902815972222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45959.902815972222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45959.902815972222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45959.902815972222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45959.902815972222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45959.902815972222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45959.902815972222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45959.902815972222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45959.902815972222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45959.902815972222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45959.902815972222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45959.902815972222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45959.902815972222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45959.902815972222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45959.902815972222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45959.902815972222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45959.902815972222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45959.902815972222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45959.902815972222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45959.902815972222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45959.902815972222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45959.902815972222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45959.902815972222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45959.902815972222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45959.902815972222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45959.902815972222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45959.902815972222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45959.902815972222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45959.902815972222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45959.902815972222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45959.902815972222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45959.902815972222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45959.902815972222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45959.902815972222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45959.902815972222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45959.902815972222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45959.902815972222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45959.902815972222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45959.902815972222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45959.902815972222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45959.902815972222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45959.902815972222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45959.902815972222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45959.902815972222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45959.902815972222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45959.902815972222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45959.902815972222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45959.902815972222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45959.902815972222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45959.902815972222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45959.902815972222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45959.902815972222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45959.902815972222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45959.902815972222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45959.902815972222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45959.902815972222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45959.902815972222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45959.902815972222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45959.902815972222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45959.902815972222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45959.902815972222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45959.902815972222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45959.902815972222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45959.902815972222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45959.902815972222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45959.902815972222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45959.902815972222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45959.902815972222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45959.902815972222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45959.902815972222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45959.902815972222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45959.902815972222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45959.902815972222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45959.902815972222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45959.902815972222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45959.902815972222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45959.902815972222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45959.902815972222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45959.902815972222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45959.902815972222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45959.902815972222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45959.902815972222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45959.902815972222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45959.902815972222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45959.902815972222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45959.902815972222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45959.902815972222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45959.902815972222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45959.902815972222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45959.902815972222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45959.902815972222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45959.902815972222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45959.902815972222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45959.902815972222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45959.902815972222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45959.902815972222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45959.902815972222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45959.902815972222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45959.902815972222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45959.902815972222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45959.902815972222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45959.902815972222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45959.902815972222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45959.902815972222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45959.902815972222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45959.902815972222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45959.902815972222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45959.902815972222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45959.902815972222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45959.902815972222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45959.902815972222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45959.902815972222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45959.902815972222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45959.902815972222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45959.902815972222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45959.902815972222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45959.902815972222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45959.902815972222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45959.902815972222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45959.902815972222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45959.902815972222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45959.902815972222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45959.902815972222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45959.902815972222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45959.902815972222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45959.902815972222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45959.902815972222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45959.902815972222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45959.902815972222</v>
      </c>
      <c r="H163" s="123"/>
      <c r="I163" s="119" t="str">
        <f>IFERROR(VLOOKUP(D163,DB!A:F,6,0),"")</f>
        <v/>
      </c>
      <c r="J163" s="119" t="str">
        <f>IFERROR(VLOOKUP(D163,DB!A:G,7,0),"")</f>
        <v/>
      </c>
      <c r="K163" s="125"/>
      <c r="L163" s="121" t="str">
        <f>IFERROR(VLOOKUP(D163,DB!A:I,9,0),"")</f>
        <v/>
      </c>
    </row>
    <row r="164" spans="1:12" ht="15" customHeight="1">
      <c r="A164" s="126"/>
      <c r="B164" s="126" t="str">
        <f>IFERROR(VLOOKUP(D164,DB!A:K,11,0),"")</f>
        <v/>
      </c>
      <c r="C164" s="127"/>
      <c r="D164" s="128"/>
      <c r="E164" s="129"/>
      <c r="F164" s="130"/>
      <c r="G164" s="131">
        <f ca="1">IFERROR(NOW()-F164,"")</f>
        <v>45959.902815972222</v>
      </c>
      <c r="H164" s="130"/>
      <c r="I164" s="126" t="str">
        <f>IFERROR(VLOOKUP(D164,DB!A:F,6,0),"")</f>
        <v/>
      </c>
      <c r="J164" s="126" t="str">
        <f>IFERROR(VLOOKUP(D164,DB!A:G,7,0),"")</f>
        <v/>
      </c>
      <c r="K164" s="132"/>
      <c r="L164" s="128" t="str">
        <f>IFERROR(VLOOKUP(D164,DB!A:I,9,0),"")</f>
        <v/>
      </c>
    </row>
  </sheetData>
  <dataValidations count="2">
    <dataValidation allowBlank="1" showInputMessage="1" showErrorMessage="1" sqref="E1" xr:uid="{A4F81451-56CC-4543-9497-104C4E44EE4B}"/>
    <dataValidation type="list" allowBlank="1" showInputMessage="1" showErrorMessage="1" sqref="E2:E5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E21" sqref="E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68.070755787033704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33.713938657405379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11.241704861109611</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0.21908912037179107</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0.12655439814989222</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0.10884606481704395</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0.1009178240710753</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8.7723379627277609E-2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s="152"/>
      <c r="E12" s="152"/>
      <c r="F12" s="153"/>
      <c r="G12" s="154">
        <f ca="1">IFERROR(NOW()-F12,"")</f>
        <v>45959.902815972222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45959.902815972222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45959.902815972222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45959.902815972222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45959.902815972222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45959.902815972222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45959.902815972222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45959.902815972222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45959.902815972222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45959.902815972222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45959.902815972222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45959.902815972222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45959.902815972222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45959.902815972222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45959.902815972222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45959.902815972222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45959.902815972222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45959.902815972222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45959.902815972222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45959.902815972222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45959.902815972222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45959.902815972222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45959.902815972222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45959.902815972222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45959.902815972222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45959.902815972222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45959.902815972222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45959.902815972222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45959.902815972222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45959.902815972222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45959.902815972222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45959.902815972222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45959.902815972222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45959.902815972222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45959.902815972222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45959.902815972222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45959.902815972222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45959.902815972222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45959.902815972222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45959.902815972222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45959.902815972222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45959.902815972222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45959.902815972222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45959.902815972222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45959.902815972222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45959.902815972222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45959.902815972222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45959.902815972222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45959.902815972222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45959.902815972222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45959.902815972222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45959.902815972222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45959.902815972222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45959.902815972222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45959.902815972222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45959.902815972222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45959.902815972222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45959.902815972222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45959.902815972222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45959.902815972222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45959.902815972222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45959.902815972222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45959.902815972222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45959.902815972222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45959.902815972222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45959.902815972222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45959.902815972222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45959.902815972222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45959.902815972222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45959.902815972222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45959.902815972222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45959.902815972222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45959.902815972222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45959.902815972222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45959.902815972222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45959.902815972222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45959.902815972222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45959.902815972222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45959.902815972222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45959.902815972222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45959.902815972222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45959.902815972222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45959.902815972222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45959.902815972222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45959.902815972222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45959.902815972222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45959.902815972222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45959.902815972222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45959.902815972222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45959.902815972222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45959.902815972222</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45959.902815972222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45959.902815972222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45959.902815972222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45959.902815972222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45959.902815972222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45959.902815972222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45959.902815972222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45959.902815972222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45959.902815972222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45959.902815972222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45959.902815972222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45959.902815972222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45959.902815972222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45959.902815972222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45959.902815972222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45959.902815972222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45959.902815972222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45959.902815972222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45959.902815972222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45959.902815972222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45959.902815972222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45959.902815972222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45959.902815972222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45959.902815972222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45959.902815972222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45959.902815972222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45959.902815972222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45959.902815972222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45959.902815972222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45959.902815972222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45959.902815972222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45959.902815972222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45959.902815972222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45959.902815972222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45959.902815972222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45959.902815972222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45959.902815972222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45959.902815972222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45959.902815972222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45959.902815972222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45959.902815972222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45959.902815972222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45959.902815972222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45959.902815972222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45959.902815972222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45959.902815972222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45959.902815972222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45959.902815972222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45959.902815972222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45959.902815972222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45959.902815972222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45959.902815972222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45959.902815972222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45959.902815972222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45959.902815972222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45959.902815972222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45959.902815972222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45959.902815972222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45959.902815972222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45959.902815972222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45959.902815972222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45959.902815972222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45959.902815972222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45959.902815972222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45959.902815972222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45959.902815972222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45959.902815972222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45959.902815972222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45959.902815972222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45959.902815972222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45959.902815972222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45959.902815972222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45959.902815972222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45959.902815972222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45959.902815972222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45959.902815972222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45959.902815972222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45959.902815972222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45959.902815972222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45959.902815972222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45959.902815972222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45959.902815972222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45959.902815972222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45959.902815972222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45959.902815972222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45959.902815972222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45959.902815972222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45959.902815972222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45959.902815972222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45959.902815972222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45959.902815972222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45959.902815972222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45959.902815972222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45959.902815972222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45959.902815972222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45959.902815972222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45959.902815972222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45959.902815972222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45959.902815972222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45959.902815972222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45959.902815972222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45959.902815972222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45959.902815972222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45959.902815972222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45959.902815972222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45959.902815972222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45959.902815972222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45959.902815972222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45959.902815972222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45959.902815972222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45959.902815972222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45959.902815972222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45959.902815972222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45959.902815972222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45959.902815972222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45959.902815972222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45959.902815972222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45959.902815972222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45959.902815972222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45959.902815972222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45959.902815972222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45959.902815972222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45959.902815972222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45959.902815972222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45959.902815972222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45959.902815972222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45959.902815972222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45959.902815972222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45959.902815972222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45959.902815972222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45959.902815972222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45959.902815972222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45959.902815972222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45959.902815972222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45959.902815972222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45959.902815972222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45959.902815972222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45959.902815972222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45959.902815972222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45959.902815972222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45959.902815972222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45959.902815972222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45959.902815972222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45959.902815972222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45959.902815972222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45959.902815972222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45959.902815972222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45959.902815972222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45959.902815972222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45959.902815972222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45959.902815972222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45959.902815972222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45959.902815972222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45959.902815972222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45959.902815972222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45959.902815972222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45959.902815972222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45959.902815972222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45959.902815972222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45959.902815972222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45959.902815972222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45959.902815972222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45959.902815972222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45959.902815972222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45959.902815972222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45959.902815972222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45959.902815972222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45959.902815972222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45959.902815972222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45959.902815972222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45959.902815972222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45959.902815972222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45959.902815972222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45959.902815972222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45959.902815972222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45959.902815972222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45959.902815972222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45959.902815972222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45959.902815972222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45959.902815972222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45959.902815972222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45959.902815972222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45959.902815972222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45959.902815972222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45959.902815972222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45959.902815972222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45959.902815972222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45959.902815972222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45959.902815972222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45959.902815972222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45959.902815972222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45959.902815972222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45959.902815972222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45959.902815972222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45959.902815972222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45959.902815972222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45959.902815972222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45959.902815972222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45959.902815972222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45959.902815972222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45959.902815972222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45959.902815972222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45959.902815972222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45959.902815972222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45959.902815972222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45959.902815972222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45959.902815972222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45959.902815972222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45959.902815972222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45959.902815972222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45959.902815972222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45959.902815972222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45959.902815972222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45959.902815972222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45959.902815972222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45959.902815972222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45959.902815972222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45959.902815972222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45959.902815972222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45959.902815972222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45959.902815972222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45959.902815972222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45959.902815972222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45959.902815972222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45959.902815972222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45959.902815972222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45959.902815972222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45959.902815972222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45959.902815972222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45959.902815972222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45959.902815972222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45959.902815972222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45959.902815972222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45959.902815972222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45959.902815972222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45959.902815972222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45959.902815972222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45959.902815972222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45959.902815972222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45959.902815972222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45959.902815972222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45959.902815972222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45959.902815972222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45959.902815972222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45959.902815972222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45959.902815972222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45959.902815972222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45959.902815972222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45959.902815972222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45959.902815972222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45959.902815972222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45959.902815972222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45959.902815972222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45959.902815972222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45959.902815972222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45959.902815972222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45959.902815972222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45959.902815972222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45959.902815972222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45959.902815972222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45959.902815972222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45959.902815972222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45959.902815972222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45959.902815972222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45959.902815972222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45959.902815972222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45959.902815972222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45959.902815972222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45959.902815972222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45959.902815972222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45959.902815972222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45959.902815972222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45959.902815972222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45959.902815972222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45959.902815972222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45959.902815972222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45959.902815972222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45959.902815972222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45959.902815972222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45959.902815972222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45959.902815972222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45959.902815972222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45959.902815972222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45959.902815972222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45959.902815972222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45959.902815972222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45959.902815972222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45959.902815972222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45959.902815972222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45959.902815972222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45959.902815972222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45959.902815972222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45959.902815972222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45959.902815972222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45959.902815972222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45959.902815972222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45959.902815972222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45959.902815972222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45959.902815972222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45959.902815972222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45959.902815972222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45959.902815972222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45959.902815972222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45959.902815972222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45959.902815972222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45959.902815972222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45959.902815972222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45959.902815972222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45959.902815972222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45959.902815972222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45959.902815972222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45959.902815972222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45959.902815972222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45959.902815972222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45959.902815972222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45959.902815972222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45959.902815972222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45959.902815972222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45959.902815972222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45959.902815972222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45959.902815972222</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2"/>
      <c r="E2" s="106"/>
      <c r="F2" s="107"/>
      <c r="G2" s="77">
        <f ca="1">IFERROR(NOW()-F2,"-")</f>
        <v>45959.902815972222</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45959.902815972222</v>
      </c>
      <c r="H3" s="107"/>
      <c r="I3" s="103"/>
      <c r="J3" s="102"/>
      <c r="K3" s="108"/>
      <c r="L3" s="109" t="str">
        <f>IFERROR(VLOOKUP(D3,DB!A:I,9,0),"")</f>
        <v/>
      </c>
    </row>
    <row r="4" spans="1:16383" ht="31.5" customHeight="1">
      <c r="A4" s="104"/>
      <c r="B4" s="103" t="str">
        <f>IFERROR(VLOOKUP(D4,DB!A:K,11,0),"")</f>
        <v/>
      </c>
      <c r="C4" s="105"/>
      <c r="D4" s="171"/>
      <c r="E4" s="106"/>
      <c r="F4" s="107"/>
      <c r="G4" s="77">
        <f ca="1">IFERROR(NOW()-F4,"-")</f>
        <v>45959.902815972222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45959.902815972222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45959.902815972222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45959.902815972222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45959.902815972222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45959.902815972222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45959.902815972222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45959.902815972222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45959.902815972222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45959.902815972222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45959.902815972222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45959.902815972222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45959.902815972222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45959.902815972222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45959.902815972222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45959.902815972222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45959.902815972222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45959.902815972222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45959.902815972222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45959.902815972222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45959.902815972222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45959.902815972222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45959.902815972222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45959.902815972222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45959.902815972222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45959.902815972222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45959.902815972222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45959.902815972222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45959.902815972222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45959.902815972222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45959.902815972222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45959.902815972222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45959.902815972222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45959.902815972222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45959.902815972222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45959.902815972222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45959.902815972222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45959.902815972222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45959.902815972222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45959.902815972222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45959.902815972222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45959.902815972222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45959.902815972222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45959.902815972222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45959.902815972222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45959.902815972222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45959.902815972222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45959.902815972222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45959.902815972222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45959.902815972222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45959.902815972222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45959.902815972222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45959.902815972222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45959.902815972222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45959.902815972222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45959.902815972222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45959.902815972222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45959.902815972222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45959.902815972222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45959.902815972222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45959.902815972222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45959.902815972222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45959.902815972222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45959.902815972222</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2025-10-29T18:40:05Z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