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90" documentId="120_S{2AC9BD13-BADA-5192-A53E-5A8FF88502F6}" xr6:coauthVersionLast="47" xr6:coauthVersionMax="47" xr10:uidLastSave="{B91A3695-0952-4C2C-A83F-BEFAAE0DB4E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<sst xmlns="http://schemas.openxmlformats.org/spreadsheetml/2006/main" count="180305" uniqueCount="39129">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</sst>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312.98889999999665</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0.18129583333211485</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6.2152314814738929E-2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45975.937325925923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45975.937325925923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45975.937325925923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45975.937325925923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45975.937325925923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45975.937325925923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45975.937325925923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45975.937325925923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45975.937325925923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45975.937325925923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45975.937325925923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45975.937325925923</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45975.937325925923</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45975.937325925923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45975.937325925923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45975.937325925923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45975.937325925923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45975.937325925923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45975.937325925923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45975.937325925923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45975.937325925923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45975.937325925923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45975.937325925923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45975.937325925923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45975.937325925923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45975.937325925923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45975.937325925923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45975.937325925923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45975.937325925923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45975.937325925923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45975.937325925923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45975.937325925923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45975.937325925923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45975.937325925923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45975.937325925923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45975.937325925923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45975.937325925923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45975.937325925923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45975.937325925923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45975.937325925923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45975.937325925923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45975.937325925923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45975.937325925923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45975.937325925923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45975.937325925923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45975.937325925923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45975.937325925923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45975.937325925923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45975.937325925923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45975.937325925923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45975.937325925923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45975.937325925923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45975.937325925923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45975.937325925923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45975.937325925923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45975.937325925923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45975.937325925923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45975.937325925923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45975.937325925923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45975.937325925923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45975.937325925923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45975.937325925923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45975.937325925923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45975.937325925923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45975.937325925923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45975.937325925923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45975.937325925923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45975.937325925923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45975.937325925923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45975.937325925923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45975.937325925923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45975.937325925923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45975.937325925923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45975.937325925923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45975.937325925923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45975.937325925923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45975.937325925923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45975.937325925923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45975.937325925923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45975.937325925923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45975.937325925923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45975.937325925923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45975.937325925923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45975.937325925923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45975.937325925923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45975.937325925923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45975.937325925923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45975.937325925923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45975.937325925923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45975.937325925923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45975.937325925923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45975.937325925923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45975.937325925923</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86FD4967-5AB3-40C7-967B-6AB8B97BE7E4}"/>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150.93748796296131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1.3310412037026254</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45975.937325925923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45975.937325925923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45975.937325925923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45975.937325925923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45975.937325925923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45975.937325925923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45975.937325925923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45975.937325925923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45975.937325925923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45975.937325925923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45975.937325925923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45975.937325925923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45975.937325925923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45975.937325925923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45975.937325925923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45975.937325925923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45975.937325925923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45975.937325925923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45975.937325925923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45975.937325925923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45975.937325925923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45975.937325925923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45975.937325925923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45975.937325925923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45975.937325925923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45975.937325925923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45975.937325925923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45975.937325925923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45975.937325925923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45975.937325925923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45975.937325925923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45975.937325925923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45975.937325925923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45975.937325925923</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56" ca="1" si="0">IFERROR(NOW()-F2,"-")</f>
        <v>45975.937325925923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45975.937325925923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45975.937325925923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45975.937325925923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45975.937325925923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45975.937325925923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45975.937325925923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45975.937325925923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45975.937325925923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45975.937325925923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45975.937325925923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45975.937325925923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45975.937325925923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45975.937325925923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45975.937325925923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45975.937325925923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45975.937325925923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45975.937325925923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45975.937325925923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45975.937325925923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45975.937325925923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45975.937325925923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45975.937325925923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45975.937325925923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45975.937325925923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45975.937325925923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45975.937325925923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45975.937325925923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45975.937325925923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45975.937325925923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45975.937325925923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45975.937325925923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45975.937325925923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45975.937325925923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45975.937325925923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45975.937325925923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45975.937325925923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45975.937325925923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45975.937325925923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45975.937325925923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45975.937325925923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45975.937325925923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45975.937325925923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45975.937325925923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45975.937325925923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45975.937325925923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45975.937325925923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45975.937325925923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45975.937325925923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45975.937325925923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45975.937325925923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45975.937325925923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45975.937325925923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45975.937325925923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45975.937325925923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45975.937325925923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45975.937325925923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45975.937325925923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45975.937325925923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45975.937325925923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45975.937325925923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45975.937325925923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45975.937325925923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45975.937325925923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45975.937325925923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45975.937325925923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45975.937325925923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45975.937325925923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45975.937325925923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45975.937325925923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45975.937325925923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45975.937325925923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45975.937325925923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45975.937325925923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45975.937325925923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45975.937325925923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45975.937325925923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45975.937325925923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45975.937325925923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45975.937325925923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45975.937325925923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45975.937325925923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45975.937325925923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45975.937325925923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45975.937325925923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45975.937325925923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45975.937325925923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45975.937325925923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45975.937325925923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45975.937325925923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45975.937325925923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45975.937325925923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45975.937325925923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45975.937325925923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45975.937325925923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45975.937325925923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45975.937325925923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45975.937325925923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45975.937325925923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45975.937325925923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45975.937325925923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45975.937325925923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45975.937325925923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45975.937325925923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45975.937325925923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45975.937325925923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45975.937325925923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45975.937325925923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45975.937325925923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45975.937325925923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45975.937325925923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45975.937325925923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45975.937325925923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45975.937325925923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45975.937325925923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45975.937325925923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45975.937325925923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45975.937325925923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45975.937325925923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45975.937325925923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45975.937325925923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45975.937325925923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45975.937325925923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45975.937325925923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45975.937325925923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45975.937325925923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45975.937325925923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45975.937325925923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45975.937325925923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45975.937325925923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45975.937325925923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45975.937325925923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45975.937325925923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45975.937325925923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45975.937325925923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45975.937325925923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45975.937325925923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45975.937325925923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45975.937325925923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45975.937325925923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45975.937325925923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45975.937325925923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45975.937325925923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45975.937325925923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45975.937325925923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45975.937325925923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45975.937325925923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45975.937325925923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45975.937325925923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45975.937325925923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45975.937325925923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45975.937325925923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45975.937325925923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45975.937325925923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45975.937325925923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45975.937325925923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45975.937325925923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45975.937325925923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45975.937325925923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45975.937325925923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45975.937325925923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45975.937325925923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45975.937325925923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45975.937325925923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45975.937325925923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45975.937325925923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45975.937325925923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45975.937325925923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45975.937325925923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45975.937325925923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45975.937325925923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45975.937325925923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45975.937325925923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45975.937325925923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45975.937325925923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45975.937325925923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45975.937325925923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45975.937325925923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45975.937325925923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45975.937325925923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45975.937325925923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45975.937325925923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45975.937325925923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45975.937325925923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45975.937325925923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45975.937325925923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45975.937325925923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45975.937325925923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45975.937325925923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45975.937325925923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45975.937325925923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45975.937325925923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45975.937325925923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45975.937325925923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45975.937325925923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45975.937325925923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45975.937325925923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45975.937325925923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45975.937325925923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45975.937325925923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45975.937325925923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45975.937325925923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45975.937325925923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45975.937325925923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45975.937325925923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45975.937325925923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45975.937325925923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45975.937325925923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45975.937325925923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45975.937325925923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45975.937325925923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45975.937325925923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45975.937325925923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45975.937325925923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45975.937325925923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45975.937325925923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45975.937325925923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45975.937325925923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45975.937325925923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45975.937325925923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45975.937325925923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45975.937325925923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45975.937325925923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45975.937325925923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45975.937325925923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45975.937325925923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45975.937325925923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45975.937325925923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45975.937325925923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45975.937325925923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45975.937325925923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45975.937325925923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45975.937325925923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45975.937325925923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45975.937325925923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45975.937325925923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45975.937325925923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45975.937325925923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45975.937325925923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45975.937325925923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45975.937325925923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45975.937325925923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45975.937325925923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45975.937325925923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45975.937325925923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45975.937325925923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45975.937325925923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45975.937325925923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45975.937325925923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45975.937325925923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45975.937325925923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45975.937325925923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45975.937325925923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45975.937325925923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45975.937325925923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45975.937325925923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45975.937325925923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45975.937325925923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45975.937325925923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45975.937325925923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45975.937325925923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45975.937325925923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45975.937325925923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45975.937325925923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45975.937325925923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45975.937325925923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45975.937325925923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45975.937325925923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45975.937325925923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45975.937325925923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45975.937325925923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45975.937325925923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45975.937325925923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45975.937325925923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45975.937325925923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45975.937325925923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45975.937325925923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45975.937325925923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45975.937325925923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45975.937325925923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45975.937325925923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45975.937325925923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45975.937325925923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45975.937325925923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45975.937325925923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45975.937325925923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45975.937325925923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45975.937325925923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45975.937325925923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45975.937325925923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45975.937325925923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45975.937325925923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45975.937325925923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45975.937325925923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45975.937325925923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45975.937325925923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45975.937325925923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45975.937325925923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45975.937325925923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45975.937325925923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45975.937325925923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45975.937325925923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45975.937325925923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45975.937325925923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45975.937325925923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45975.937325925923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45975.937325925923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45975.937325925923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45975.937325925923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45975.937325925923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45975.937325925923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45975.937325925923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45975.937325925923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45975.937325925923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45975.937325925923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45975.937325925923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45975.937325925923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45975.937325925923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45975.937325925923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45975.937325925923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45975.937325925923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45975.937325925923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45975.937325925923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45975.937325925923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45975.937325925923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45975.937325925923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45975.937325925923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45975.937325925923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45975.937325925923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45975.937325925923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45975.937325925923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45975.937325925923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45975.937325925923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45975.937325925923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45975.937325925923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45975.937325925923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45975.937325925923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45975.937325925923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45975.937325925923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45975.937325925923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45975.937325925923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45975.937325925923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45975.937325925923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45975.937325925923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45975.937325925923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45975.937325925923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45975.937325925923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45975.937325925923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45975.937325925923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45975.937325925923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45975.937325925923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45975.937325925923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45975.937325925923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45975.937325925923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45975.937325925923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45975.937325925923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45975.937325925923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45975.937325925923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45975.937325925923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45975.937325925923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45975.937325925923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45975.937325925923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45975.937325925923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45975.937325925923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45975.937325925923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45975.937325925923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45975.937325925923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45975.937325925923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45975.937325925923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45975.937325925923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45975.937325925923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45975.937325925923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45975.937325925923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45975.937325925923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45975.937325925923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45975.937325925923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45975.937325925923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45975.937325925923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45975.937325925923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45975.937325925923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45975.937325925923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45975.937325925923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45975.937325925923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45975.937325925923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45975.937325925923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45975.937325925923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45975.937325925923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45975.937325925923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45975.937325925923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45975.937325925923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45975.937325925923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45975.937325925923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45975.937325925923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45975.937325925923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45975.937325925923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45975.937325925923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45975.937325925923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45975.937325925923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45975.937325925923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45975.937325925923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45975.937325925923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45975.937325925923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45975.937325925923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45975.937325925923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45975.937325925923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45975.937325925923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45975.937325925923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45975.937325925923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45975.937325925923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45975.937325925923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45975.937325925923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45975.937325925923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45975.937325925923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45975.937325925923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45975.937325925923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45975.937325925923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45975.937325925923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45975.937325925923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45975.937325925923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45975.937325925923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45975.937325925923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45975.937325925923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45975.937325925923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45975.937325925923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45975.937325925923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45975.937325925923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45975.937325925923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45975.937325925923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45975.937325925923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45975.937325925923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45975.937325925923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45975.937325925923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45975.937325925923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45975.937325925923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45975.937325925923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45975.937325925923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45975.937325925923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45975.937325925923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45975.937325925923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45975.937325925923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45975.937325925923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45975.937325925923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45975.937325925923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45975.937325925923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45975.937325925923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45975.937325925923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45975.937325925923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45975.937325925923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45975.937325925923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45975.937325925923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45975.937325925923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45975.937325925923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45975.937325925923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45975.937325925923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45975.937325925923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45975.937325925923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45975.937325925923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45975.937325925923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45975.937325925923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45975.937325925923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45975.937325925923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45975.937325925923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45975.937325925923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45975.937325925923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45975.937325925923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45975.937325925923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45975.937325925923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45975.937325925923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45975.937325925923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45975.937325925923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45975.937325925923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45975.937325925923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45975.937325925923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45975.937325925923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45975.937325925923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45975.937325925923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45975.937325925923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45975.937325925923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45975.937325925923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45975.937325925923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45975.937325925923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45975.937325925923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45975.937325925923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45975.937325925923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45975.937325925923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45975.937325925923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45975.937325925923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45975.937325925923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45975.937325925923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45975.937325925923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45975.937325925923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45975.937325925923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45975.937325925923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45975.937325925923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45975.937325925923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45975.937325925923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45975.937325925923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45975.937325925923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45975.937325925923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45975.937325925923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45975.937325925923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45975.937325925923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45975.937325925923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45975.937325925923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45975.937325925923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45975.937325925923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45975.937325925923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45975.937325925923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45975.937325925923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45975.937325925923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45975.937325925923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45975.937325925923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45975.937325925923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45975.937325925923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45975.937325925923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45975.937325925923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45975.937325925923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45975.937325925923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45975.937325925923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45975.937325925923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45975.937325925923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45975.937325925923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45975.937325925923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45975.937325925923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45975.937325925923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45975.937325925923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45975.937325925923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45975.937325925923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45975.937325925923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45975.937325925923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45975.937325925923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45975.937325925923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45975.937325925923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45975.937325925923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45975.937325925923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45975.937325925923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45975.937325925923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45975.937325925923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45975.937325925923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45975.937325925923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45975.937325925923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45975.937325925923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45975.937325925923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45975.937325925923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45975.937325925923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45975.937325925923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45975.937325925923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45975.937325925923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45975.937325925923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45975.937325925923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45975.937325925923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45975.937325925923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45975.937325925923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45975.937325925923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45975.937325925923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45975.937325925923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45975.937325925923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45975.937325925923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45975.937325925923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45975.937325925923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45975.937325925923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45975.937325925923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45975.937325925923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45975.937325925923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45975.937325925923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45975.937325925923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45975.937325925923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45975.937325925923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45975.937325925923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45975.937325925923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45975.937325925923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45975.937325925923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45975.937325925923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45975.937325925923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45975.937325925923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45975.937325925923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45975.937325925923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45975.937325925923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45975.937325925923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45975.937325925923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45975.937325925923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45975.937325925923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45975.937325925923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45975.937325925923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45975.937325925923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45975.937325925923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45975.937325925923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45975.937325925923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45975.937325925923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45975.937325925923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45975.937325925923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45975.937325925923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45975.937325925923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45975.937325925923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45975.937325925923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45975.937325925923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45975.937325925923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45975.937325925923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45975.937325925923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45975.937325925923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45975.937325925923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45975.937325925923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45975.937325925923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45975.937325925923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45975.937325925923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45975.937325925923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45975.937325925923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45975.937325925923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45975.937325925923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45975.937325925923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45975.937325925923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45975.937325925923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45975.937325925923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45975.937325925923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45975.937325925923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45975.937325925923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45975.937325925923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45975.937325925923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45975.937325925923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45975.937325925923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45975.937325925923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45975.937325925923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45975.937325925923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45975.937325925923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45975.937325925923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45975.937325925923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45975.937325925923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45975.937325925923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45975.937325925923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45975.937325925923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45975.937325925923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45975.937325925923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45975.937325925923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45975.937325925923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45975.937325925923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45975.937325925923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45975.937325925923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45975.937325925923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45975.937325925923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45975.937325925923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45975.937325925923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45975.937325925923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45975.937325925923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45975.937325925923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45975.937325925923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45975.937325925923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45975.937325925923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45975.937325925923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45975.937325925923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45975.937325925923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45975.937325925923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45975.937325925923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45975.937325925923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45975.937325925923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45975.937325925923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45975.937325925923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45975.937325925923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45975.937325925923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45975.937325925923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45975.937325925923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45975.937325925923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45975.937325925923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45975.937325925923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45975.937325925923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45975.937325925923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45975.937325925923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45975.937325925923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45975.937325925923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45975.937325925923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45975.937325925923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45975.937325925923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45975.937325925923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45975.937325925923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45975.937325925923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45975.937325925923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45975.937325925923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45975.937325925923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45975.937325925923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45975.937325925923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45975.937325925923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45975.937325925923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45975.937325925923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45975.937325925923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45975.937325925923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45975.937325925923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45975.937325925923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45975.937325925923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45975.937325925923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45975.937325925923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45975.937325925923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45975.937325925923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45975.937325925923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45975.937325925923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45975.937325925923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45975.937325925923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45975.937325925923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45975.937325925923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45975.937325925923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45975.937325925923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45975.937325925923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45975.937325925923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45975.937325925923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45975.937325925923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45975.937325925923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45975.937325925923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45975.937325925923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45975.937325925923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45975.937325925923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45975.937325925923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45975.937325925923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45975.937325925923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45975.937325925923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45975.937325925923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45975.937325925923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45975.937325925923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45975.937325925923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45975.937325925923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45975.937325925923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45975.937325925923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45975.937325925923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45975.937325925923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45975.937325925923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45975.937325925923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45975.937325925923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45975.937325925923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45975.937325925923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45975.937325925923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45975.937325925923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45975.937325925923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45975.937325925923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45975.937325925923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45975.937325925923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45975.937325925923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45975.937325925923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45975.937325925923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45975.937325925923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45975.937325925923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45975.937325925923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45975.937325925923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45975.937325925923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45975.937325925923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45975.937325925923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45975.937325925923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45975.937325925923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45975.937325925923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45975.937325925923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45975.937325925923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45975.937325925923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45975.937325925923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45975.937325925923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45975.937325925923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45975.937325925923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45975.937325925923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45975.937325925923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45975.937325925923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45975.937325925923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45975.937325925923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45975.937325925923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45975.937325925923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45975.937325925923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45975.937325925923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45975.937325925923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45975.937325925923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45975.937325925923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45975.937325925923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45975.937325925923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45975.937325925923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45975.937325925923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45975.937325925923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45975.937325925923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45975.937325925923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45975.937325925923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45975.937325925923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45975.937325925923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45975.937325925923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45975.937325925923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45975.937325925923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45975.937325925923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45975.937325925923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45975.937325925923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45975.937325925923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45975.937325925923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45975.937325925923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45975.937325925923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45975.937325925923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45975.937325925923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45975.937325925923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45975.937325925923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45975.937325925923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45975.937325925923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45975.937325925923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45975.937325925923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45975.937325925923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45975.937325925923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45975.937325925923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45975.937325925923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45975.937325925923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45975.937325925923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45975.937325925923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45975.937325925923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45975.937325925923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45975.937325925923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45975.937325925923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45975.937325925923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45975.937325925923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45975.937325925923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45975.937325925923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45975.937325925923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45975.937325925923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45975.937325925923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45975.937325925923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45975.937325925923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45975.937325925923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45975.937325925923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45975.937325925923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45975.937325925923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45975.937325925923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45975.937325925923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45975.937325925923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45975.937325925923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45975.937325925923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45975.937325925923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45975.937325925923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45975.937325925923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45975.937325925923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45975.937325925923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45975.937325925923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45975.937325925923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45975.937325925923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45975.937325925923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45975.937325925923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45975.937325925923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45975.937325925923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45975.937325925923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45975.937325925923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45975.937325925923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45975.937325925923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45975.937325925923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45975.937325925923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45975.937325925923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45975.937325925923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45975.937325925923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45975.937325925923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45975.937325925923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45975.937325925923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45975.937325925923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45975.937325925923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45975.937325925923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45975.937325925923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45975.937325925923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45975.937325925923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45975.937325925923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45975.937325925923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45975.937325925923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45975.937325925923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45975.937325925923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45975.937325925923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45975.937325925923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45975.937325925923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45975.937325925923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45975.937325925923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45975.937325925923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45975.937325925923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45975.937325925923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45975.937325925923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45975.937325925923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45975.937325925923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45975.937325925923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45975.937325925923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45975.937325925923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45975.937325925923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45975.937325925923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45975.937325925923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45975.937325925923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45975.937325925923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45975.937325925923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45975.937325925923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45975.937325925923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45975.937325925923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45975.937325925923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45975.937325925923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45975.937325925923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45975.937325925923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45975.937325925923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45975.937325925923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45975.937325925923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45975.937325925923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45975.937325925923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45975.937325925923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45975.937325925923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45975.937325925923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45975.937325925923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45975.937325925923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45975.937325925923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45975.937325925923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45975.937325925923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45975.937325925923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45975.937325925923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45975.937325925923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45975.937325925923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45975.937325925923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45975.937325925923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45975.937325925923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45975.937325925923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45975.937325925923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45975.937325925923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45975.937325925923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45975.937325925923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45975.937325925923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45975.937325925923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45975.937325925923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45975.937325925923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45975.937325925923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45975.937325925923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45975.937325925923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45975.937325925923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45975.937325925923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45975.937325925923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45975.937325925923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45975.937325925923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45975.937325925923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45975.937325925923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45975.937325925923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45975.937325925923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45975.937325925923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45975.937325925923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45975.937325925923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45975.937325925923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45975.937325925923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45975.937325925923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45975.937325925923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45975.937325925923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45975.937325925923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45975.937325925923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45975.937325925923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45975.937325925923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45975.937325925923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45975.937325925923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45975.937325925923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45975.937325925923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45975.937325925923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45975.937325925923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45975.937325925923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45975.937325925923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45975.937325925923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45975.937325925923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45975.937325925923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45975.937325925923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45975.937325925923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45975.937325925923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45975.937325925923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45975.937325925923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45975.937325925923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45975.937325925923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45975.937325925923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45975.937325925923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45975.937325925923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45975.937325925923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45975.937325925923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45975.937325925923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45975.937325925923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45975.937325925923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45975.937325925923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45975.937325925923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45975.937325925923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45975.937325925923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45975.937325925923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45975.937325925923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45975.937325925923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45975.937325925923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45975.937325925923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45975.937325925923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45975.937325925923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45975.937325925923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45975.937325925923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45975.937325925923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45975.937325925923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45975.937325925923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45975.937325925923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45975.937325925923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45975.937325925923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45975.937325925923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45975.937325925923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45975.937325925923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45975.937325925923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45975.937325925923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45975.937325925923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45975.937325925923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45975.937325925923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45975.937325925923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45975.937325925923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45975.937325925923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45975.937325925923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45975.937325925923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45975.937325925923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45975.937325925923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45975.937325925923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45975.937325925923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45975.937325925923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45975.937325925923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45975.937325925923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45975.937325925923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45975.937325925923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45975.937325925923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45975.937325925923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45975.937325925923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45975.937325925923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45975.937325925923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45975.937325925923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45975.937325925923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45975.937325925923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45975.937325925923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45975.937325925923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45975.937325925923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45975.937325925923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45975.937325925923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45975.937325925923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45975.937325925923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45975.937325925923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45975.937325925923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45975.937325925923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45975.937325925923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45975.937325925923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45975.937325925923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45975.937325925923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45975.937325925923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45975.937325925923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45975.937325925923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45975.937325925923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45975.937325925923</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272.45660833332659</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36421</v>
      </c>
      <c r="E3" s="95" t="s">
        <v>39021</v>
      </c>
      <c r="F3" s="96">
        <v>45975.803229166668</v>
      </c>
      <c r="G3" s="97">
        <f ca="1">IFERROR(NOW()-F3,"")</f>
        <v>0.13409675925504416</v>
      </c>
      <c r="H3" s="96">
        <v>45975.787465277775</v>
      </c>
      <c r="I3" s="135" t="str">
        <f>IFERROR(VLOOKUP(D3,DB!A:F,6,0),"")</f>
        <v>Generator-SG</v>
      </c>
      <c r="J3" s="135" t="str">
        <f>IFERROR(VLOOKUP(D3,DB!A:G,7,0),"")</f>
        <v>No BB Shifted</v>
      </c>
      <c r="K3" s="98" t="s">
        <v>39114</v>
      </c>
      <c r="L3" s="92" t="str">
        <f>IFERROR(VLOOKUP(D3,DB!A:I,9,0),"")</f>
        <v>Latis</v>
      </c>
    </row>
    <row r="4" spans="1:16" ht="15" customHeight="1">
      <c r="A4" s="135" t="s">
        <v>39115</v>
      </c>
      <c r="B4" s="135" t="str">
        <f>IFERROR(VLOOKUP(D4,DB!A:K,11,0),"")</f>
        <v>R4</v>
      </c>
      <c r="C4" s="94">
        <v>2</v>
      </c>
      <c r="D4" s="92" t="s">
        <v>33953</v>
      </c>
      <c r="E4" s="95" t="s">
        <v>39021</v>
      </c>
      <c r="F4" s="96">
        <v>45975.824641203704</v>
      </c>
      <c r="G4" s="97">
        <f ca="1">IFERROR(NOW()-F4,"")</f>
        <v>0.11268472221854609</v>
      </c>
      <c r="H4" s="96">
        <v>45975.814699074072</v>
      </c>
      <c r="I4" s="135" t="str">
        <f>IFERROR(VLOOKUP(D4,DB!A:F,6,0),"")</f>
        <v>SCECO</v>
      </c>
      <c r="J4" s="135" t="str">
        <f>IFERROR(VLOOKUP(D4,DB!A:G,7,0),"")</f>
        <v>Vandalized</v>
      </c>
      <c r="K4" s="98" t="s">
        <v>39116</v>
      </c>
      <c r="L4" s="92" t="str">
        <f>IFERROR(VLOOKUP(D4,DB!A:I,9,0),"")</f>
        <v>Latis</v>
      </c>
    </row>
    <row r="5" spans="1:16" ht="15" customHeight="1">
      <c r="A5" s="135" t="s">
        <v>39117</v>
      </c>
      <c r="B5" s="135" t="str">
        <f>IFERROR(VLOOKUP(D5,DB!A:K,11,0),"")</f>
        <v>R4</v>
      </c>
      <c r="C5" s="94">
        <v>1</v>
      </c>
      <c r="D5" s="92" t="s">
        <v>38025</v>
      </c>
      <c r="E5" s="95" t="s">
        <v>39021</v>
      </c>
      <c r="F5" s="96"/>
      <c r="G5" s="97">
        <f ca="1">IFERROR(NOW()-F5,"")</f>
        <v>45975.937325925923</v>
      </c>
      <c r="H5" s="96">
        <v>45975.864583333336</v>
      </c>
      <c r="I5" s="135" t="str">
        <f>IFERROR(VLOOKUP(D5,DB!A:F,6,0),"")</f>
        <v>SCECO</v>
      </c>
      <c r="J5" s="135" t="str">
        <f>IFERROR(VLOOKUP(D5,DB!A:G,7,0),"")</f>
        <v>Good</v>
      </c>
      <c r="K5" s="98" t="s">
        <v>39118</v>
      </c>
      <c r="L5" s="92" t="str">
        <f>IFERROR(VLOOKUP(D5,DB!A:I,9,0),"")</f>
        <v>Latis</v>
      </c>
    </row>
    <row r="6" spans="1:16" ht="15" customHeight="1">
      <c r="A6" s="135" t="s">
        <v>39117</v>
      </c>
      <c r="B6" s="135" t="str">
        <f>IFERROR(VLOOKUP(D6,DB!A:K,11,0),"")</f>
        <v>R4</v>
      </c>
      <c r="C6" s="94">
        <v>1</v>
      </c>
      <c r="D6" s="92" t="s">
        <v>37664</v>
      </c>
      <c r="E6" s="95" t="s">
        <v>39021</v>
      </c>
      <c r="F6" s="96"/>
      <c r="G6" s="97">
        <f ca="1">IFERROR(NOW()-F6,"")</f>
        <v>45975.937325925923</v>
      </c>
      <c r="H6" s="96">
        <v>45975.859722222223</v>
      </c>
      <c r="I6" s="135" t="str">
        <f>IFERROR(VLOOKUP(D6,DB!A:F,6,0),"")</f>
        <v>SCECO</v>
      </c>
      <c r="J6" s="135" t="str">
        <f>IFERROR(VLOOKUP(D6,DB!A:G,7,0),"")</f>
        <v>Dead</v>
      </c>
      <c r="K6" s="98" t="s">
        <v>39118</v>
      </c>
      <c r="L6" s="92" t="str">
        <f>IFERROR(VLOOKUP(D6,DB!A:I,9,0),"")</f>
        <v>Latis</v>
      </c>
    </row>
    <row r="7" spans="1:16" ht="15" customHeight="1">
      <c r="A7" s="135" t="s">
        <v>39117</v>
      </c>
      <c r="B7" s="135" t="str">
        <f>IFERROR(VLOOKUP(D7,DB!A:K,11,0),"")</f>
        <v>R4</v>
      </c>
      <c r="C7" s="94">
        <v>1</v>
      </c>
      <c r="D7" s="92" t="s">
        <v>30502</v>
      </c>
      <c r="E7" s="95" t="s">
        <v>39021</v>
      </c>
      <c r="F7" s="96"/>
      <c r="G7" s="97">
        <f ca="1">IFERROR(NOW()-F7,"")</f>
        <v>45975.937325925923</v>
      </c>
      <c r="H7" s="96">
        <v>45975.853472222225</v>
      </c>
      <c r="I7" s="135" t="str">
        <f>IFERROR(VLOOKUP(D7,DB!A:F,6,0),"")</f>
        <v>SCECO</v>
      </c>
      <c r="J7" s="135" t="str">
        <f>IFERROR(VLOOKUP(D7,DB!A:G,7,0),"")</f>
        <v>Dead+In progress</v>
      </c>
      <c r="K7" s="98" t="s">
        <v>39118</v>
      </c>
      <c r="L7" s="92" t="str">
        <f>IFERROR(VLOOKUP(D7,DB!A:I,9,0),"")</f>
        <v>Latis</v>
      </c>
    </row>
    <row r="8" spans="1:16" ht="15" customHeight="1">
      <c r="A8" s="135" t="s">
        <v>39117</v>
      </c>
      <c r="B8" s="135" t="str">
        <f>IFERROR(VLOOKUP(D8,DB!A:K,11,0),"")</f>
        <v>R4</v>
      </c>
      <c r="C8" s="94">
        <v>1</v>
      </c>
      <c r="D8" s="92" t="s">
        <v>30640</v>
      </c>
      <c r="E8" s="95" t="s">
        <v>39021</v>
      </c>
      <c r="F8" s="96"/>
      <c r="G8" s="97">
        <f ca="1">IFERROR(NOW()-F8,"")</f>
        <v>45975.937325925923</v>
      </c>
      <c r="H8" s="96">
        <v>45975.830555555556</v>
      </c>
      <c r="I8" s="135" t="str">
        <f>IFERROR(VLOOKUP(D8,DB!A:F,6,0),"")</f>
        <v>SCECO</v>
      </c>
      <c r="J8" s="135" t="str">
        <f>IFERROR(VLOOKUP(D8,DB!A:G,7,0),"")</f>
        <v>Weak</v>
      </c>
      <c r="K8" s="98" t="s">
        <v>39118</v>
      </c>
      <c r="L8" s="92" t="str">
        <f>IFERROR(VLOOKUP(D8,DB!A:I,9,0),"")</f>
        <v>Latis</v>
      </c>
    </row>
    <row r="9" spans="1:16" ht="15" customHeight="1">
      <c r="A9" s="135"/>
      <c r="B9" s="135" t="str">
        <f>IFERROR(VLOOKUP(D9,DB!A:K,11,0),"")</f>
        <v/>
      </c>
      <c r="C9" s="94"/>
      <c r="D9" s="92"/>
      <c r="E9" s="95"/>
      <c r="F9" s="96"/>
      <c r="G9" s="97">
        <f ca="1">IFERROR(NOW()-F9,"")</f>
        <v>45975.937325925923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45975.937325925923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45975.937325925923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45975.937325925923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45975.937325925923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45975.937325925923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45975.937325925923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45975.937325925923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45975.937325925923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45975.937325925923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45975.937325925923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45975.937325925923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45975.937325925923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45975.937325925923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45975.937325925923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45975.937325925923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45975.937325925923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45975.937325925923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45975.937325925923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45975.937325925923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45975.937325925923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45975.937325925923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45975.937325925923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45975.937325925923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45975.937325925923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45975.937325925923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45975.937325925923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45975.937325925923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45975.937325925923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45975.937325925923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45975.937325925923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45975.937325925923</v>
      </c>
      <c r="H40" s="96"/>
      <c r="I40" s="135" t="str">
        <f>IFERROR(VLOOKUP(D40,DB!A:F,6,0),"")</f>
        <v/>
      </c>
      <c r="J40" s="135"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84.105265740734467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49.748448611106141</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 ca="1" si="1">IFERROR(NOW()-F4,"")</f>
        <v>27.276214814810373</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ref="G6:G55" ca="1" si="2">IFERROR(NOW()-F6,"")</f>
        <v>45975.937325925923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45975.937325925923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45975.937325925923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45975.937325925923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45975.937325925923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45975.937325925923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45975.937325925923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45975.937325925923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45975.937325925923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45975.937325925923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45975.937325925923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45975.937325925923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45975.937325925923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45975.937325925923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45975.937325925923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45975.937325925923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45975.937325925923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45975.937325925923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45975.937325925923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45975.937325925923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45975.937325925923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45975.937325925923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45975.937325925923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45975.937325925923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45975.937325925923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45975.937325925923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45975.937325925923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45975.937325925923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45975.937325925923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45975.937325925923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45975.937325925923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45975.937325925923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45975.937325925923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45975.937325925923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45975.937325925923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45975.937325925923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45975.937325925923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45975.937325925923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45975.937325925923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45975.937325925923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45975.937325925923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45975.937325925923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45975.937325925923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45975.937325925923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45975.937325925923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45975.937325925923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45975.937325925923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45975.937325925923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45975.937325925923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45975.937325925923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45975.937325925923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45975.937325925923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45975.937325925923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45975.937325925923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45975.937325925923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45975.937325925923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45975.937325925923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45975.937325925923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45975.937325925923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45975.937325925923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45975.937325925923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45975.937325925923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45975.937325925923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45975.937325925923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45975.937325925923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45975.937325925923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45975.937325925923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45975.937325925923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45975.937325925923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45975.937325925923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45975.937325925923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45975.937325925923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45975.937325925923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45975.937325925923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45975.937325925923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45975.937325925923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45975.937325925923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45975.937325925923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45975.937325925923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45975.937325925923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45975.937325925923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45975.937325925923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45975.937325925923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45975.937325925923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45975.937325925923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45975.937325925923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45975.937325925923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45975.937325925923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45975.937325925923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45975.937325925923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45975.937325925923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45975.937325925923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45975.937325925923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45975.937325925923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45975.937325925923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45975.937325925923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45975.937325925923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45975.937325925923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45975.937325925923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45975.937325925923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45975.937325925923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45975.937325925923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45975.937325925923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45975.937325925923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45975.937325925923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45975.937325925923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45975.937325925923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45975.937325925923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45975.937325925923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45975.937325925923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45975.937325925923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45975.937325925923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45975.937325925923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45975.937325925923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45975.937325925923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45975.937325925923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45975.937325925923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45975.937325925923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45975.937325925923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45975.937325925923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45975.937325925923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45975.937325925923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45975.937325925923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45975.937325925923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45975.937325925923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45975.937325925923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45975.937325925923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45975.937325925923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45975.937325925923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45975.937325925923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45975.937325925923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45975.937325925923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45975.937325925923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45975.937325925923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45975.937325925923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45975.937325925923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45975.937325925923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45975.937325925923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45975.937325925923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45975.937325925923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45975.937325925923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45975.937325925923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45975.937325925923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45975.937325925923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45975.937325925923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45975.937325925923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45975.937325925923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45975.937325925923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45975.937325925923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45975.937325925923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45975.937325925923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45975.937325925923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45975.937325925923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45975.937325925923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45975.937325925923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45975.937325925923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45975.937325925923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45975.937325925923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45975.937325925923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45975.937325925923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45975.937325925923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45975.937325925923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45975.937325925923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45975.937325925923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45975.937325925923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45975.937325925923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45975.937325925923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45975.937325925923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45975.937325925923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45975.937325925923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45975.937325925923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45975.937325925923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45975.937325925923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45975.937325925923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45975.937325925923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45975.937325925923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45975.937325925923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45975.937325925923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45975.937325925923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45975.937325925923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45975.937325925923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45975.937325925923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45975.937325925923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45975.937325925923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45975.937325925923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45975.937325925923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45975.937325925923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45975.937325925923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45975.937325925923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45975.937325925923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45975.937325925923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45975.937325925923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45975.937325925923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45975.937325925923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45975.937325925923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45975.937325925923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45975.937325925923</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31562</v>
      </c>
      <c r="E2" s="124" t="s">
        <v>39021</v>
      </c>
      <c r="F2" s="143">
        <v>45975.925219907411</v>
      </c>
      <c r="G2" s="105">
        <f t="shared" ref="G2:G27" ca="1" si="0">IFERROR(NOW()-F2,"-")</f>
        <v>1.2106018511985894E-2</v>
      </c>
      <c r="H2" s="143">
        <v>45975.919363425928</v>
      </c>
      <c r="I2" s="141" t="str">
        <f>IFERROR(VLOOKUP(D2,DB!A:F,6,0),"")</f>
        <v>SCECO</v>
      </c>
      <c r="J2" s="141" t="str">
        <f>IFERROR(VLOOKUP(D2,DB!A:G,7,0),"")</f>
        <v>Dead+No BB Design</v>
      </c>
      <c r="K2" s="144" t="s">
        <v>39128</v>
      </c>
      <c r="L2" s="145" t="str">
        <f>IFERROR(VLOOKUP(D2,DB!A:I,9,0),"")</f>
        <v>Latis</v>
      </c>
    </row>
    <row r="3" spans="1:16382" ht="31.5" customHeight="1">
      <c r="A3" s="140"/>
      <c r="B3" s="141" t="str">
        <f>IFERROR(VLOOKUP(D3,DB!A:K,11,0),"")</f>
        <v/>
      </c>
      <c r="C3" s="142"/>
      <c r="D3" s="141"/>
      <c r="E3" s="124"/>
      <c r="F3" s="143"/>
      <c r="G3" s="105">
        <f t="shared" ca="1" si="0"/>
        <v>45975.937325925923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45975.937325925923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45975.937325925923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45975.937325925923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45975.937325925923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45975.937325925923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45975.937325925923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45975.937325925923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45975.937325925923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45975.937325925923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45975.937325925923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45975.937325925923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45975.937325925923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45975.937325925923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45975.937325925923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45975.937325925923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45975.937325925923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45975.937325925923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45975.937325925923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45975.937325925923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45975.937325925923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45975.937325925923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45975.937325925923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45975.937325925923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45975.937325925923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45975.937325925923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45975.937325925923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45975.937325925923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45975.937325925923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45975.937325925923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45975.937325925923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45975.937325925923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45975.937325925923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45975.937325925923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45975.937325925923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45975.937325925923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45975.937325925923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45975.937325925923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45975.937325925923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45975.937325925923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45975.937325925923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45975.937325925923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45975.937325925923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45975.937325925923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45975.937325925923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45975.937325925923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45975.937325925923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45975.937325925923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45975.937325925923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45975.937325925923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45975.937325925923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45975.937325925923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45975.937325925923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45975.937325925923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45975.937325925923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45975.937325925923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45975.937325925923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45975.937325925923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45975.937325925923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45975.937325925923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45975.937325925923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45975.937325925923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45975.937325925923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45975.937325925923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45975.937325925923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45975.937325925923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45975.937325925923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45975.937325925923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45975.937325925923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45975.937325925923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45975.937325925923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45975.937325925923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45975.937325925923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45975.937325925923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45975.937325925923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45975.937325925923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45975.937325925923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45975.937325925923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45975.937325925923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45975.937325925923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45975.937325925923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45975.937325925923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45975.937325925923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45975.937325925923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45975.937325925923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45975.937325925923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45975.937325925923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45975.937325925923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45975.937325925923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45975.937325925923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45975.937325925923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45975.937325925923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45975.937325925923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45975.937325925923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45975.937325925923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45975.937325925923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45975.937325925923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45975.937325925923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45975.937325925923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45975.937325925923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45975.937325925923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45975.937325925923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45975.937325925923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45975.937325925923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45975.937325925923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45975.937325925923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45975.937325925923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45975.937325925923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45975.937325925923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45975.937325925923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45975.937325925923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45975.937325925923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45975.937325925923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45975.937325925923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45975.937325925923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45975.937325925923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45975.937325925923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45975.937325925923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45975.937325925923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45975.937325925923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45975.937325925923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45975.937325925923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45975.937325925923</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2025-11-14T19:30:17Z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