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43" documentId="120_S{2AC9BD13-BADA-5192-A53E-5A8FF88502F6}" xr6:coauthVersionLast="47" xr6:coauthVersionMax="47" xr10:uidLastSave="{74E3BCF8-034F-44D2-A9CB-33F04FBA3EF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<sst xmlns="http://schemas.openxmlformats.org/spreadsheetml/2006/main" count="180272" uniqueCount="39123">
  <si>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</si>
  <si>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</si>
  <si>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</si>
  <si>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</si>
  <si>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</si>
  <si>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</si>
  <si>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</si>
  <si>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</si>
  <si>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</si>
  <si>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</si>
  <si>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</si>
  <si>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</si>
  <si>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</si>
  <si>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</si>
  <si>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</si>
  <si>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</si>
  <si>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</si>
  <si>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</si>
  <si>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</si>
  <si>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</si>
  <si>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</si>
  <si>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</si>
  <si>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</si>
  <si>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</si>
  <si>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</si>
  <si>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</si>
  <si>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</si>
  <si>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</si>
  <si>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</si>
  <si>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</si>
  <si>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</si>
  <si>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</si>
  <si>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</si>
  <si>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</si>
  <si>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</si>
  <si>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</si>
  <si>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</si>
  <si>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</si>
  <si>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</si>
  <si>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</si>
  <si>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</si>
  <si>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</si>
  <si>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</si>
  <si>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</si>
  <si>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</si>
  <si>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</si>
  <si>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</si>
  <si>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</si>
  <si>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</si>
  <si>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</si>
  <si>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</si>
  <si>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</si>
  <si>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</si>
  <si>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</si>
  <si>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</si>
  <si>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</si>
  <si>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</si>
  <si>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</si>
  <si>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</si>
  <si>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</si>
  <si>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</si>
  <si>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</si>
  <si>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</si>
  <si>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</si>
  <si>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</si>
  <si>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</si>
  <si>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</si>
  <si>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</si>
  <si>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</si>
  <si>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</si>
  <si>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</si>
  <si>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</si>
  <si>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</si>
  <si>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</si>
  <si>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</si>
  <si>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</si>
  <si>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</si>
  <si>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</si>
  <si>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</si>
  <si>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</si>
  <si>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</si>
  <si>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</si>
  <si>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</si>
  <si>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</si>
  <si>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</si>
  <si>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</si>
  <si>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</si>
  <si>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</si>
  <si>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</si>
  <si>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</si>
  <si>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</si>
  <si>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</si>
  <si>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</si>
  <si>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</si>
  <si>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</si>
  <si>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</si>
  <si>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</si>
  <si>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</si>
  <si>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</si>
  <si>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</si>
  <si>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</si>
  <si>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</si>
  <si>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</si>
  <si>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</si>
  <si>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</si>
  <si>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</si>
  <si>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</si>
  <si>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</si>
  <si>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</si>
  <si>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</si>
  <si>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</si>
  <si>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</si>
  <si>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</si>
  <si>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</si>
  <si>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</si>
  <si>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</si>
  <si>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</si>
  <si>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</si>
  <si>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</si>
  <si>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</si>
  <si>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</si>
  <si>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</si>
  <si>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</si>
  <si>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</si>
  <si>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</si>
  <si>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</si>
  <si>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</si>
  <si>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</si>
  <si>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</si>
  <si>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</si>
  <si>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</si>
  <si>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</si>
  <si>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</si>
  <si>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</si>
  <si>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</si>
  <si>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</si>
  <si>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</si>
  <si>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</si>
  <si>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</si>
  <si>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</si>
  <si>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</si>
  <si>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</si>
  <si>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</si>
  <si>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</si>
  <si>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</si>
  <si>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</si>
  <si>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</si>
  <si>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</si>
  <si>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</si>
  <si>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</si>
  <si>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</si>
  <si>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</si>
  <si>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</si>
  <si>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</si>
  <si>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</si>
  <si>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</si>
  <si>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</si>
  <si>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</si>
  <si>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</si>
  <si>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</si>
  <si>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</si>
  <si>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</si>
  <si>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</si>
  <si>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</si>
  <si>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</si>
  <si>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</si>
  <si>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</si>
  <si>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</si>
  <si>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</si>
  <si>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</si>
  <si>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</si>
  <si>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</si>
  <si>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</si>
  <si>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</si>
  <si>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</si>
  <si>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</si>
  <si>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</si>
  <si>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</si>
  <si>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</si>
  <si>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</si>
  <si>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</si>
  <si>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</si>
  <si>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</si>
  <si>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</si>
  <si>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</si>
  <si>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</si>
  <si>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</si>
  <si>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</si>
  <si>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</si>
  <si>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</si>
  <si>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</si>
  <si>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</si>
  <si>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</si>
  <si>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</si>
  <si>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</si>
  <si>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</si>
  <si>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</si>
  <si>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</si>
  <si>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</si>
  <si>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</si>
  <si>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</si>
  <si>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</si>
  <si>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</si>
  <si>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</si>
  <si>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</si>
  <si>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</si>
  <si>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</si>
  <si>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</si>
  <si>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</si>
  <si>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</si>
  <si>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</si>
  <si>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</si>
  <si>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</si>
  <si>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</si>
  <si>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</si>
  <si>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</si>
  <si>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</si>
  <si>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</si>
  <si>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</si>
  <si>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</si>
  <si>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</si>
  <si>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</si>
  <si>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</si>
  <si>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</si>
  <si>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</si>
  <si>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</si>
  <si>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</si>
  <si>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</si>
  <si>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</si>
  <si>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</si>
  <si>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</si>
  <si>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</si>
  <si>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</si>
  <si>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</si>
  <si>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</si>
  <si>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</si>
  <si>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</si>
  <si>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</si>
  <si>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</si>
  <si>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</si>
  <si>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</si>
  <si>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</si>
  <si>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</si>
  <si>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</si>
  <si>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</si>
  <si>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</si>
  <si>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</si>
  <si>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</si>
  <si>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</si>
  <si>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</si>
  <si>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</si>
  <si>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</si>
  <si>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</si>
  <si>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</si>
  <si>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</si>
  <si>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</si>
  <si>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</si>
  <si>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</si>
  <si>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</si>
  <si>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</si>
  <si>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</si>
  <si>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</si>
  <si>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</si>
  <si>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</si>
  <si>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</si>
  <si>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</si>
  <si>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</si>
  <si>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</si>
  <si>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</si>
  <si>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</si>
  <si>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</si>
  <si>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</si>
  <si>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</si>
  <si>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</si>
  <si>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</si>
  <si>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</si>
  <si>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</si>
  <si>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</si>
  <si>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</si>
  <si>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</si>
  <si>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</si>
  <si>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</si>
  <si>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</si>
  <si>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</si>
  <si>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</si>
  <si>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</si>
  <si>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</si>
  <si>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</si>
  <si>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</si>
  <si>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</si>
  <si>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</si>
  <si>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</si>
  <si>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</si>
  <si>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</si>
  <si>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</si>
  <si>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</si>
  <si>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</si>
  <si>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</si>
  <si>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</si>
  <si>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</si>
  <si>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</si>
  <si>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</si>
  <si>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</si>
  <si>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</si>
  <si>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</si>
  <si>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</si>
  <si>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</si>
  <si>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</si>
  <si>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</si>
  <si>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</si>
  <si>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</si>
  <si>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</si>
  <si>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</si>
  <si>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</si>
  <si>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</si>
  <si>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</si>
  <si>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</si>
  <si>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</si>
  <si>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</si>
  <si>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</si>
  <si>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</si>
  <si>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</si>
  <si>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</si>
  <si>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</si>
  <si>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</si>
  <si>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</si>
  <si>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</si>
  <si>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</si>
  <si>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</si>
  <si>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</si>
  <si>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</si>
  <si>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</si>
  <si>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</si>
  <si>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</si>
  <si>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</si>
  <si>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</si>
  <si>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</si>
  <si>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</si>
  <si>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</si>
  <si>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</si>
  <si>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</si>
  <si>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</si>
  <si>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</si>
  <si>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</si>
  <si>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</si>
  <si>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</si>
  <si>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</si>
  <si>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</si>
  <si>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</si>
  <si>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</si>
  <si>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</si>
  <si>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</si>
  <si>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</si>
  <si>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</si>
  <si>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</si>
  <si>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</si>
  <si>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</si>
  <si>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</si>
  <si>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</si>
  <si>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</si>
  <si>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</si>
  <si>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</si>
  <si>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</si>
  <si>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</si>
  <si>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</si>
  <si>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</si>
  <si>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</si>
  <si>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</si>
  <si>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</si>
  <si>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</si>
  <si>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</si>
  <si>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</si>
  <si>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</si>
  <si>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</si>
  <si>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</si>
  <si>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</si>
  <si>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</si>
  <si>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</si>
  <si>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</si>
  <si>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</si>
  <si>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</si>
  <si>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</si>
  <si>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</si>
  <si>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</si>
  <si>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</si>
  <si>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</si>
  <si>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</si>
  <si>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</si>
  <si>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</si>
  <si>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</si>
  <si>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</si>
  <si>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</si>
  <si>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</si>
  <si>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</si>
  <si>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</si>
  <si>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</si>
  <si>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</si>
  <si>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</si>
  <si>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</si>
  <si>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</si>
  <si>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</si>
  <si>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</si>
  <si>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</si>
  <si>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</si>
  <si>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</si>
  <si>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</si>
  <si>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</si>
  <si>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</si>
  <si>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</si>
  <si>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</si>
  <si>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</si>
  <si>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</si>
  <si>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</si>
  <si>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</si>
  <si>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</si>
  <si>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</si>
  <si>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</si>
  <si>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</si>
  <si>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</si>
  <si>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</si>
  <si>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</si>
  <si>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</si>
  <si>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</si>
  <si>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</si>
  <si>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</si>
  <si>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</si>
  <si>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</si>
  <si>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</si>
  <si>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</si>
  <si>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</si>
  <si>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</si>
  <si>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</si>
  <si>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</si>
  <si>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</si>
  <si>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</si>
  <si>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</si>
  <si>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</si>
  <si>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</si>
  <si>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</si>
  <si>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</si>
  <si>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</si>
  <si>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</si>
  <si>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</si>
  <si>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</si>
  <si>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</si>
  <si>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</si>
  <si>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</si>
  <si>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</si>
  <si>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</si>
  <si>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</si>
  <si>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</si>
  <si>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</si>
  <si>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</si>
  <si>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</si>
  <si>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</si>
  <si>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</si>
  <si>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</si>
  <si>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</si>
  <si>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</si>
  <si>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</si>
  <si>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</si>
  <si>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</si>
  <si>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</si>
  <si>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</si>
  <si>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</si>
  <si>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</si>
  <si>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</si>
  <si>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</si>
  <si>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</si>
  <si>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</si>
  <si>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</si>
  <si>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</si>
  <si>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</si>
  <si>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</si>
  <si>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</si>
  <si>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</si>
  <si>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</si>
  <si>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</si>
  <si>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</si>
  <si>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</si>
  <si>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</si>
  <si>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</si>
  <si>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</si>
  <si>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</si>
  <si>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</si>
  <si>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</si>
  <si>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</si>
  <si>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</si>
  <si>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</si>
  <si>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</si>
  <si>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</si>
  <si>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</si>
  <si>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</si>
  <si>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</si>
  <si>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</si>
  <si>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</si>
  <si>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</si>
  <si>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</si>
  <si>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</si>
  <si>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</si>
  <si>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</si>
  <si>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</si>
  <si>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</si>
  <si>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</si>
  <si>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</si>
  <si>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</si>
  <si>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</si>
  <si>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</si>
  <si>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</si>
  <si>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</si>
  <si>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</si>
  <si>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</si>
  <si>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</si>
  <si>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</si>
  <si>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</si>
  <si>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</si>
  <si>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</si>
  <si>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</si>
  <si>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</si>
  <si>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</si>
  <si>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</si>
  <si>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</si>
  <si>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</si>
  <si>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</si>
  <si>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</si>
  <si>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</si>
  <si>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</si>
  <si>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</si>
  <si>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</si>
  <si>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</si>
  <si>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</si>
  <si>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</si>
  <si>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</si>
  <si>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</si>
  <si>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</si>
  <si>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</si>
  <si>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</si>
  <si>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</si>
  <si>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</si>
  <si>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</si>
  <si>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</si>
  <si>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</si>
  <si>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</si>
  <si>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</si>
  <si>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</si>
  <si>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</si>
  <si>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</si>
  <si>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</si>
  <si>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</si>
  <si>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</si>
  <si>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</si>
  <si>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</si>
  <si>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</si>
  <si>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</si>
  <si>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</si>
  <si>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</si>
  <si>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</si>
  <si>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</si>
  <si>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</si>
  <si>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</si>
  <si>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</si>
  <si>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</si>
  <si>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</si>
  <si>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</si>
  <si>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</si>
  <si>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</si>
  <si>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</si>
  <si>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</si>
  <si>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</si>
  <si>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</si>
  <si>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</si>
  <si>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</si>
  <si>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</si>
  <si>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</si>
  <si>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</si>
  <si>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</si>
  <si>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</si>
  <si>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</si>
  <si>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</si>
  <si>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</si>
  <si>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</si>
  <si>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</si>
  <si>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</si>
  <si>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</si>
  <si>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</si>
  <si>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</si>
  <si>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</si>
  <si>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</si>
  <si>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</si>
  <si>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</si>
  <si>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</si>
  <si>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</si>
  <si>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</si>
  <si>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</si>
  <si>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</si>
  <si>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</si>
  <si>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</si>
  <si>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</si>
  <si>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</si>
  <si>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</si>
  <si>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</si>
  <si>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</si>
  <si>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</si>
  <si>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</si>
  <si>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</si>
  <si>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</si>
  <si>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</si>
  <si>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</si>
  <si>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</si>
  <si>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</si>
  <si>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</si>
  <si>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</si>
  <si>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</si>
  <si>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</si>
  <si>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</si>
  <si>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</si>
  <si>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</si>
  <si>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</si>
  <si>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</si>
  <si>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</si>
  <si>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</si>
  <si>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</si>
  <si>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</si>
  <si>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</si>
  <si>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</si>
  <si>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</si>
  <si>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</si>
  <si>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</si>
  <si>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</si>
  <si>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</si>
  <si>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</si>
  <si>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</si>
  <si>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</si>
  <si>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</si>
  <si>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</si>
  <si>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</si>
  <si>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</si>
  <si>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</si>
  <si>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</si>
  <si>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</si>
  <si>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</si>
  <si>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</si>
  <si>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</si>
  <si>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</si>
  <si>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</si>
  <si>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</si>
  <si>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</si>
  <si>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</si>
  <si>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</si>
  <si>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</si>
  <si>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</si>
  <si>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</si>
  <si>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</si>
  <si>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</si>
  <si>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</si>
  <si>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</si>
  <si>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</si>
  <si>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</si>
  <si>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</si>
  <si>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</si>
  <si>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</si>
  <si>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</si>
  <si>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</si>
  <si>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</si>
  <si>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</si>
  <si>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</si>
  <si>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</si>
  <si>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</si>
  <si>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</si>
  <si>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</si>
  <si>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</si>
  <si>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</si>
  <si>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</si>
  <si>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</si>
  <si>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</si>
  <si>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</si>
  <si>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</si>
  <si>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</si>
  <si>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</si>
  <si>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</si>
  <si>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</si>
  <si>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</si>
  <si>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</si>
  <si>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</si>
  <si>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</si>
  <si>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</si>
  <si>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</si>
  <si>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</si>
  <si>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</si>
  <si>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</si>
  <si>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</si>
  <si>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</si>
  <si>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</si>
  <si>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</si>
  <si>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</si>
  <si>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</si>
  <si>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</si>
  <si>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</si>
  <si>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</si>
  <si>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</si>
  <si>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</si>
  <si>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</si>
  <si>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</si>
  <si>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</si>
  <si>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</si>
  <si>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</si>
  <si>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</si>
  <si>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</si>
  <si>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</si>
  <si>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</si>
  <si>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</si>
  <si>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</si>
  <si>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</si>
  <si>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</si>
  <si>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</si>
  <si>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</si>
  <si>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</si>
  <si>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</si>
  <si>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</si>
  <si>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</si>
  <si>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</si>
  <si>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</si>
  <si>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</si>
  <si>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</si>
  <si>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</si>
  <si>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</si>
  <si>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</si>
  <si>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</si>
  <si>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</si>
  <si>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</si>
  <si>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</si>
  <si>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</si>
  <si>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</si>
  <si>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</si>
  <si>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</si>
  <si>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</si>
  <si>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</si>
  <si>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</si>
  <si>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</si>
  <si>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</si>
  <si>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</si>
  <si>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</si>
  <si>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</si>
  <si>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</si>
  <si>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</si>
  <si>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</si>
  <si>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</si>
  <si>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</si>
  <si>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</si>
  <si>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</si>
  <si>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</si>
  <si>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</si>
  <si>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</si>
  <si>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</si>
  <si>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</si>
  <si>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</si>
  <si>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</si>
  <si>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</si>
  <si>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</si>
  <si>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</si>
  <si>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</si>
  <si>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</si>
  <si>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</si>
  <si>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</si>
  <si>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</si>
  <si>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</si>
  <si>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</si>
  <si>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</si>
  <si>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</si>
  <si>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</si>
  <si>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</si>
  <si>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</si>
  <si>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</si>
  <si>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</si>
  <si>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</si>
  <si>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</si>
  <si>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</si>
  <si>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</si>
  <si>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</si>
  <si>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</si>
  <si>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</si>
  <si>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</si>
  <si>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</si>
  <si>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</si>
  <si>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</si>
  <si>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</si>
  <si>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</si>
  <si>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</si>
  <si>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</si>
  <si>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</si>
  <si>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</si>
  <si>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</si>
  <si>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</si>
  <si>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</si>
  <si>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</si>
  <si>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</si>
  <si>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</si>
  <si>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</si>
  <si>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</si>
  <si>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</si>
  <si>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</si>
  <si>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</si>
  <si>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</si>
  <si>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</si>
  <si>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</si>
  <si>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</si>
  <si>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</si>
  <si>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</si>
  <si>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</si>
  <si>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</si>
  <si>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</si>
  <si>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</si>
  <si>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</si>
  <si>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</si>
  <si>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</si>
  <si>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</si>
  <si>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</si>
  <si>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</si>
  <si>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</si>
  <si>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</si>
  <si>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</si>
  <si>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</si>
  <si>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</si>
  <si>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</si>
  <si>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</si>
  <si>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</si>
  <si>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</si>
  <si>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</si>
  <si>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</si>
  <si>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</si>
  <si>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</si>
  <si>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</si>
  <si>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</si>
  <si>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</si>
  <si>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</si>
  <si>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</si>
  <si>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</si>
  <si>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</si>
  <si>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</si>
  <si>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</si>
  <si>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</si>
  <si>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</si>
  <si>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</si>
  <si>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</si>
  <si>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</si>
  <si>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</si>
  <si>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</si>
  <si>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</si>
  <si>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</si>
  <si>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</si>
  <si>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</si>
  <si>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</si>
  <si>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</si>
  <si>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</si>
  <si>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</si>
  <si>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</si>
  <si>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</si>
  <si>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</si>
  <si>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</si>
  <si>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</si>
  <si>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</si>
  <si>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</si>
  <si>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</si>
  <si>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</si>
  <si>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</si>
  <si>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</si>
  <si>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</si>
  <si>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</si>
  <si>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</si>
  <si>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</si>
  <si>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</si>
  <si>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</si>
  <si>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</si>
  <si>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</si>
  <si>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</si>
  <si>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</si>
  <si>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</si>
  <si>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</si>
  <si>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</si>
  <si>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</si>
  <si>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</si>
  <si>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</si>
  <si>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</si>
  <si>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</si>
  <si>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</si>
  <si>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</si>
  <si>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</si>
  <si>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</si>
  <si>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</si>
  <si>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</si>
  <si>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</si>
  <si>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</si>
  <si>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</si>
  <si>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</si>
  <si>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</si>
  <si>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</si>
  <si>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</si>
  <si>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</si>
  <si>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</si>
  <si>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</si>
  <si>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</si>
  <si>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</si>
  <si>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</si>
  <si>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</si>
  <si>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</si>
  <si>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</si>
  <si>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</si>
  <si>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</si>
  <si>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</si>
  <si>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</si>
  <si>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</si>
  <si>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</si>
  <si>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</si>
  <si>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</si>
  <si>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</si>
  <si>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</si>
  <si>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</si>
  <si>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</si>
  <si>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</si>
  <si>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</si>
  <si>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</si>
  <si>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</si>
  <si>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</si>
  <si>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</si>
  <si>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</si>
  <si>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</si>
  <si>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</si>
  <si>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</si>
  <si>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</si>
  <si>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</si>
  <si>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</si>
  <si>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</si>
  <si>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</si>
  <si>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</si>
  <si>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</si>
  <si>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</si>
  <si>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</si>
  <si>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</si>
  <si>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</si>
  <si>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</si>
  <si>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</si>
  <si>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</si>
  <si>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</si>
  <si>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</si>
  <si>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</si>
  <si>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</si>
  <si>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</si>
  <si>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</si>
  <si>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</si>
  <si>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</si>
  <si>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</si>
  <si>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</si>
  <si>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</si>
  <si>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</si>
  <si>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</si>
  <si>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</si>
  <si>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</si>
  <si>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</si>
  <si>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</si>
  <si>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</si>
  <si>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</si>
  <si>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</si>
  <si>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</si>
  <si>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</si>
  <si>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</si>
  <si>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</si>
  <si>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</si>
  <si>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</si>
  <si>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</si>
  <si>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</si>
  <si>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</si>
  <si>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</si>
  <si>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</si>
  <si>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</si>
  <si>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</si>
  <si>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</si>
  <si>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</si>
  <si>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</si>
  <si>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</si>
  <si>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</si>
  <si>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</si>
  <si>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</si>
  <si>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</si>
  <si>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</si>
  <si>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</si>
  <si>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</si>
  <si>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</si>
  <si>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</si>
  <si>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</si>
  <si>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</si>
  <si>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</si>
  <si>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</si>
  <si>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</si>
  <si>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</si>
  <si>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</si>
  <si>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</si>
  <si>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</si>
  <si>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</si>
  <si>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</si>
  <si>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</si>
  <si>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</si>
  <si>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</si>
  <si>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</si>
  <si>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</si>
  <si>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</si>
  <si>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</si>
  <si>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</si>
  <si>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</si>
  <si>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</si>
  <si>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</si>
  <si>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</si>
  <si>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</si>
  <si>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</si>
  <si>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</si>
  <si>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</si>
  <si>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</si>
  <si>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</si>
  <si>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</si>
  <si>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</si>
  <si>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</si>
  <si>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</si>
  <si>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</si>
  <si>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</si>
  <si>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</si>
  <si>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</si>
  <si>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</si>
  <si>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</si>
  <si>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</si>
  <si>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</si>
  <si>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</si>
  <si>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</si>
  <si>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</si>
  <si>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</si>
  <si>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</si>
  <si>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</si>
  <si>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</si>
  <si>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</si>
  <si>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</si>
  <si>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</si>
  <si>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</si>
  <si>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</si>
  <si>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</si>
  <si>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</si>
  <si>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</si>
  <si>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</si>
  <si>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</si>
  <si>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</si>
  <si>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</si>
  <si>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</si>
  <si>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</si>
  <si>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</si>
  <si>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</si>
  <si>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</si>
  <si>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</si>
  <si>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</si>
  <si>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</si>
  <si>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</si>
  <si>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</si>
  <si>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</si>
  <si>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</si>
  <si>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</si>
  <si>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</si>
  <si>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</si>
  <si>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</si>
  <si>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</si>
  <si>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</si>
  <si>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</si>
  <si>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</si>
  <si>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</si>
  <si>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</si>
  <si>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</si>
  <si>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</si>
  <si>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</si>
  <si>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</si>
  <si>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</si>
  <si>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</si>
  <si>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</si>
  <si>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</si>
  <si>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</si>
  <si>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</si>
  <si>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</si>
  <si>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</si>
  <si>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</si>
  <si>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</si>
  <si>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</si>
  <si>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</si>
  <si>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</si>
  <si>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</si>
  <si>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</si>
  <si>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</si>
  <si>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</si>
  <si>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</si>
  <si>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</si>
  <si>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</si>
  <si>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</si>
  <si>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</si>
  <si>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</si>
  <si>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</si>
  <si>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</si>
  <si>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</si>
  <si>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</si>
  <si>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</si>
  <si>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</si>
  <si>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</si>
  <si>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</si>
  <si>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</si>
  <si>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</si>
  <si>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</si>
  <si>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</si>
  <si>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</si>
  <si>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</si>
  <si>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</si>
  <si>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</si>
  <si>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</si>
  <si>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</si>
  <si>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</si>
  <si>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</si>
  <si>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</si>
  <si>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</si>
  <si>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</si>
  <si>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</si>
  <si>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</si>
  <si>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</si>
  <si>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</si>
  <si>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</si>
  <si>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</si>
  <si>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</si>
  <si>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</si>
  <si>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</si>
  <si>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</si>
  <si>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</si>
  <si>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</si>
  <si>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</si>
  <si>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</si>
  <si>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</si>
  <si>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</si>
  <si>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</si>
  <si>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</si>
  <si>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</si>
  <si>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</si>
  <si>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</si>
  <si>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</si>
  <si>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</si>
  <si>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</si>
  <si>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</si>
  <si>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</si>
  <si>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</si>
  <si>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</si>
  <si>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</si>
  <si>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</si>
  <si>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</si>
  <si>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</si>
  <si>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</si>
  <si>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</si>
  <si>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</si>
  <si>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</si>
  <si>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</si>
  <si>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</si>
  <si>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</si>
  <si>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</si>
  <si>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</si>
  <si>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</si>
  <si>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</si>
  <si>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</si>
  <si>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</si>
  <si>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</si>
  <si>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</si>
  <si>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</si>
  <si>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</si>
  <si>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</si>
  <si>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</si>
  <si>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</si>
  <si>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</si>
  <si>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</si>
  <si>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</si>
  <si>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</si>
  <si>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</si>
  <si>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</si>
  <si>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</si>
  <si>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</si>
  <si>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</si>
  <si>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</si>
  <si>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</si>
  <si>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</si>
  <si>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</si>
  <si>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</si>
  <si>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</si>
  <si>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</si>
  <si>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</si>
  <si>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</si>
  <si>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</si>
  <si>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</si>
  <si>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</si>
  <si>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</si>
  <si>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</si>
  <si>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</si>
  <si>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</si>
  <si>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</si>
  <si>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</si>
  <si>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</si>
  <si>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</si>
  <si>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</si>
  <si>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</si>
  <si>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</si>
  <si>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</si>
  <si>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</si>
  <si>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</si>
  <si>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</si>
  <si>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</si>
  <si>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</si>
  <si>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</si>
  <si>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</si>
  <si>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</si>
  <si>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</si>
  <si>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</si>
  <si>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</si>
  <si>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</si>
  <si>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</si>
  <si>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</si>
  <si>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</si>
  <si>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</si>
  <si>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</si>
  <si>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</si>
  <si>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</si>
  <si>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</si>
  <si>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</si>
  <si>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</si>
  <si>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</si>
  <si>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</si>
  <si>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</si>
  <si>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</si>
  <si>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</si>
  <si>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</si>
  <si>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</si>
  <si>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</si>
  <si>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</si>
  <si>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</si>
  <si>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</si>
  <si>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</si>
  <si>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</si>
  <si>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</si>
  <si>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</si>
  <si>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</si>
  <si>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</si>
  <si>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</si>
  <si>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</si>
  <si>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</si>
  <si>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</si>
  <si>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</si>
  <si>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</si>
  <si>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</si>
  <si>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</si>
  <si>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</si>
  <si>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</si>
  <si>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</si>
  <si>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</si>
  <si>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</si>
  <si>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</si>
  <si>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</si>
  <si>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</si>
  <si>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</si>
  <si>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</si>
  <si>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</si>
  <si>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</si>
  <si>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</si>
  <si>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</si>
  <si>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</si>
  <si>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</si>
  <si>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</si>
  <si>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</si>
  <si>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</si>
  <si>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</si>
  <si>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</si>
  <si>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</si>
  <si>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</si>
  <si>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</si>
  <si>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</si>
  <si>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</si>
  <si>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</si>
  <si>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</si>
  <si>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</si>
  <si>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</si>
  <si>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</si>
  <si>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</si>
  <si>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</si>
  <si>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</si>
  <si>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</si>
  <si>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</si>
  <si>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</si>
  <si>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</si>
  <si>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</si>
  <si>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</si>
  <si>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</si>
  <si>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</si>
  <si>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</si>
  <si>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</si>
  <si>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</si>
  <si>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</si>
  <si>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</si>
  <si>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</si>
  <si>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</si>
  <si>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</si>
  <si>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</si>
  <si>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</si>
  <si>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</si>
  <si>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</si>
  <si>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</si>
  <si>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</si>
  <si>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</si>
  <si>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</si>
  <si>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</si>
  <si>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</si>
  <si>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</si>
  <si>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</si>
  <si>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</si>
  <si>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</si>
  <si>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</si>
  <si>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</si>
  <si>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</si>
  <si>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</si>
  <si>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</si>
  <si>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</si>
  <si>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</si>
  <si>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</si>
  <si>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</si>
  <si>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</si>
  <si>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</si>
  <si>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</si>
  <si>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</si>
  <si>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</si>
  <si>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</si>
  <si>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</si>
  <si>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</si>
  <si>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</si>
  <si>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</si>
  <si>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</si>
  <si>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</si>
  <si>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</si>
  <si>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</si>
  <si>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</si>
  <si>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</si>
  <si>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</si>
  <si>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</si>
  <si>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</si>
  <si>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</si>
  <si>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</si>
  <si>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</si>
  <si>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</si>
  <si>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</si>
  <si>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</si>
  <si>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</si>
  <si>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</si>
  <si>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</si>
  <si>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</si>
  <si>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</si>
  <si>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</si>
  <si>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</si>
  <si>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</si>
  <si>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</si>
  <si>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</si>
  <si>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</si>
  <si>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</si>
  <si>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</si>
  <si>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</si>
  <si>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</si>
  <si>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</si>
  <si>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</si>
  <si>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</si>
  <si>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</si>
  <si>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</si>
  <si>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</si>
  <si>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</si>
  <si>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</si>
  <si>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</si>
  <si>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</si>
  <si>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</si>
  <si>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</si>
  <si>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</si>
  <si>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</si>
  <si>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</si>
  <si>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</si>
  <si>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</si>
  <si>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</si>
  <si>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</si>
  <si>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</si>
  <si>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</si>
  <si>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</si>
  <si>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</si>
  <si>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</si>
  <si>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</si>
  <si>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</si>
  <si>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</si>
  <si>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</si>
  <si>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</si>
  <si>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</si>
  <si>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</si>
  <si>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</si>
  <si>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</si>
  <si>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</si>
  <si>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</si>
  <si>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</si>
  <si>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</si>
  <si>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</si>
  <si>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</si>
  <si>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</si>
  <si>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</si>
  <si>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</si>
  <si>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</si>
  <si>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</si>
  <si>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</si>
  <si>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</si>
  <si>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</si>
  <si>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</si>
  <si>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</si>
  <si>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</si>
  <si>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</si>
  <si>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</si>
  <si>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</si>
  <si>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</si>
  <si>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</si>
  <si>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</si>
  <si>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</si>
  <si>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</si>
  <si>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</si>
  <si>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</si>
  <si>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</si>
  <si>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</si>
  <si>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</si>
  <si>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</si>
  <si>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</si>
  <si>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</si>
  <si>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</si>
  <si>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</si>
  <si>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</si>
  <si>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</si>
  <si>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</si>
  <si>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</si>
  <si>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</si>
  <si>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</si>
  <si>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</si>
  <si>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</si>
  <si>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</si>
  <si>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</si>
  <si>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</si>
  <si>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</si>
  <si>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</si>
  <si>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</si>
  <si>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</si>
  <si>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</si>
  <si>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</si>
  <si>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</si>
  <si>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</si>
  <si>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</si>
  <si>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</si>
  <si>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</si>
  <si>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</si>
  <si>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</si>
  <si>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</si>
  <si>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</si>
  <si>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</si>
  <si>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</si>
  <si>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</si>
  <si>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</si>
  <si>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</si>
  <si>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</si>
  <si>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</si>
  <si>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</si>
  <si>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</si>
  <si>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</si>
  <si>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</si>
  <si>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</si>
  <si>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</si>
  <si>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</si>
  <si>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</si>
  <si>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</si>
  <si>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</si>
  <si>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</si>
  <si>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</si>
  <si>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</si>
  <si>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</si>
  <si>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</si>
  <si>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</si>
  <si>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</si>
  <si>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</si>
  <si>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</si>
  <si>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</si>
  <si>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</si>
  <si>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</si>
  <si>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</si>
  <si>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</si>
  <si>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</si>
  <si>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</si>
  <si>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</si>
  <si>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</si>
  <si>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</si>
  <si>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</si>
  <si>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</si>
  <si>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</si>
  <si>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</si>
  <si>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</si>
  <si>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</si>
  <si>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</si>
  <si>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</si>
  <si>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</si>
  <si>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</si>
  <si>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</si>
  <si>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</si>
  <si>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</si>
  <si>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</si>
  <si>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</si>
  <si>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</si>
  <si>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</si>
  <si>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</si>
  <si>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</si>
  <si>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</si>
  <si>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</si>
  <si>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</si>
  <si>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</si>
  <si>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</si>
  <si>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</si>
  <si>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</si>
  <si>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</si>
  <si>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</si>
  <si>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</si>
  <si>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</si>
  <si>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</si>
  <si>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</si>
  <si>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</si>
  <si>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</si>
  <si>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</si>
  <si>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</si>
  <si>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</si>
  <si>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</si>
  <si>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</si>
  <si>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</si>
  <si>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</si>
  <si>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</si>
  <si>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</si>
  <si>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</si>
  <si>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</si>
  <si>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</si>
  <si>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</si>
  <si>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</si>
  <si>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</si>
  <si>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</si>
  <si>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</si>
  <si>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</si>
  <si>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</si>
  <si>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</si>
  <si>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</si>
  <si>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</si>
  <si>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</si>
  <si>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</si>
  <si>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</si>
  <si>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</si>
  <si>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</si>
  <si>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</si>
  <si>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</si>
  <si>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</si>
  <si>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</si>
  <si>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</si>
  <si>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</si>
  <si>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</si>
  <si>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</si>
  <si>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</si>
  <si>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</si>
  <si>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</si>
  <si>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</si>
  <si>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</si>
  <si>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</si>
  <si>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</si>
  <si>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</si>
  <si>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</si>
  <si>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</si>
  <si>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</si>
  <si>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</si>
  <si>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</si>
  <si>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</si>
  <si>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</si>
  <si>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</si>
  <si>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</si>
  <si>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</si>
  <si>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</si>
  <si>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</si>
  <si>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</si>
  <si>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</si>
  <si>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</si>
  <si>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</si>
  <si>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</si>
  <si>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</si>
  <si>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</si>
  <si>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</si>
  <si>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</si>
  <si>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</si>
  <si>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</si>
  <si>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</si>
  <si>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</si>
  <si>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</si>
  <si>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</si>
  <si>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</si>
  <si>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</si>
  <si>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</si>
  <si>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</si>
  <si>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</si>
  <si>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</si>
  <si>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</si>
  <si>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</si>
  <si>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</si>
  <si>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</si>
  <si>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</si>
  <si>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</si>
  <si>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</si>
  <si>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</si>
  <si>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</si>
  <si>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</si>
  <si>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</si>
  <si>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</si>
  <si>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</si>
  <si>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</si>
  <si>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</si>
  <si>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</si>
  <si>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</si>
  <si>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</si>
  <si>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</si>
  <si>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</si>
  <si>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</si>
  <si>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</si>
  <si>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</si>
  <si>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</si>
  <si>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</si>
  <si>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</si>
  <si>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</si>
  <si>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</si>
  <si>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</si>
  <si>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</si>
  <si>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</si>
  <si>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</si>
  <si>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</si>
  <si>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</si>
  <si>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</si>
  <si>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</si>
  <si>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</si>
  <si>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</si>
  <si>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</si>
  <si>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</si>
  <si>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</si>
  <si>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</si>
  <si>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</si>
  <si>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</si>
  <si>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</si>
  <si>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</si>
  <si>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</si>
  <si>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</si>
  <si>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</si>
  <si>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</si>
  <si>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</si>
  <si>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</si>
  <si>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</si>
  <si>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</si>
  <si>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</si>
  <si>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</si>
  <si>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</si>
  <si>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</si>
  <si>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</si>
  <si>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</si>
  <si>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</si>
  <si>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</si>
  <si>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</si>
  <si>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</si>
  <si>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</si>
  <si>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</si>
  <si>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</si>
  <si>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</si>
  <si>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</si>
  <si>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</si>
  <si>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</si>
  <si>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</si>
  <si>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</si>
  <si>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</si>
  <si>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</si>
  <si>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</si>
  <si>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</si>
  <si>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</si>
  <si>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</si>
  <si>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</si>
  <si>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</si>
  <si>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</si>
  <si>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</si>
  <si>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</si>
  <si>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</si>
  <si>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</si>
  <si>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</si>
  <si>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</si>
  <si>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</si>
  <si>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</si>
  <si>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</si>
  <si>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</si>
  <si>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</si>
  <si>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</si>
  <si>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</si>
  <si>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</si>
  <si>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</si>
  <si>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</si>
  <si>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</si>
  <si>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</si>
  <si>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</si>
  <si>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</si>
  <si>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</si>
  <si>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</si>
  <si>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</si>
  <si>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</si>
  <si>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</si>
  <si>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</si>
  <si>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</si>
  <si>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</si>
  <si>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</si>
  <si>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</si>
  <si>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</si>
  <si>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</si>
  <si>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</si>
  <si>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</si>
  <si>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</si>
  <si>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</si>
  <si>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</si>
  <si>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</si>
  <si>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</si>
  <si>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</si>
  <si>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</si>
  <si>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</si>
  <si>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</si>
  <si>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</si>
  <si>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</si>
  <si>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</si>
  <si>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</si>
  <si>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</si>
  <si>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</si>
  <si>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</si>
  <si>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</si>
  <si>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</si>
  <si>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</si>
  <si>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</si>
  <si>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</si>
  <si>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</si>
  <si>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</si>
  <si>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</si>
  <si>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</si>
  <si>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</si>
  <si>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</si>
  <si>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</si>
  <si>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</si>
  <si>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</si>
  <si>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</si>
  <si>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</si>
  <si>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</si>
  <si>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</si>
  <si>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</si>
  <si>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</si>
  <si>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</si>
  <si>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</si>
  <si>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</si>
  <si>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</si>
  <si>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</si>
  <si>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</si>
  <si>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</si>
  <si>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</si>
  <si>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</si>
  <si>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</si>
  <si>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</si>
  <si>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</si>
  <si>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</si>
  <si>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</si>
  <si>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</si>
  <si>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</si>
  <si>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</si>
  <si>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</si>
  <si>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</si>
  <si>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</si>
  <si>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</si>
  <si>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</si>
  <si>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</si>
  <si>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</si>
  <si>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</si>
  <si>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</si>
  <si>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</si>
  <si>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</si>
  <si>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</si>
  <si>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</si>
  <si>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</si>
  <si>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</si>
  <si>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</si>
  <si>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</si>
  <si>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</si>
  <si>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</si>
  <si>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</si>
  <si>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</si>
  <si>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</si>
  <si>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</si>
  <si>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</si>
  <si>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</si>
  <si>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</si>
  <si>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</si>
  <si>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</si>
  <si>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</si>
  <si>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</si>
  <si>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</si>
  <si>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</si>
  <si>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</si>
  <si>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</si>
  <si>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</si>
  <si>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</si>
  <si>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</si>
  <si>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</si>
  <si>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</si>
  <si>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</si>
  <si>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</si>
  <si>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</si>
  <si>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</si>
  <si>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</si>
  <si>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</si>
  <si>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</si>
  <si>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</si>
  <si>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</si>
  <si>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</si>
  <si>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</si>
  <si>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</si>
  <si>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</si>
  <si>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</si>
  <si>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</si>
  <si>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</si>
  <si>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</si>
  <si>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</si>
  <si>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</si>
  <si>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</si>
  <si>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</si>
  <si>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</si>
  <si>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</si>
  <si>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</si>
  <si>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</si>
  <si>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</si>
  <si>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</si>
  <si>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</si>
  <si>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</si>
  <si>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</si>
  <si>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</si>
  <si>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</si>
  <si>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</si>
  <si>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</si>
  <si>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</si>
  <si>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</si>
  <si>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</si>
  <si>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</si>
  <si>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</si>
  <si>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</si>
  <si>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</si>
  <si>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</si>
  <si>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</si>
  <si>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</si>
  <si>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</si>
  <si>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</si>
  <si>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</si>
  <si>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</si>
  <si>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</si>
  <si>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</si>
  <si>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</si>
  <si>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</si>
  <si>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</si>
  <si>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</si>
  <si>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</si>
  <si>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</si>
  <si>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</si>
  <si>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</si>
  <si>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</si>
  <si>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</si>
  <si>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</si>
  <si>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</si>
  <si>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</si>
  <si>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</si>
  <si>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</si>
  <si>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</si>
  <si>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</si>
  <si>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</si>
  <si>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</si>
  <si>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</si>
  <si>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</si>
  <si>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</si>
  <si>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</si>
  <si>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</si>
  <si>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</si>
  <si>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</si>
  <si>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</si>
  <si>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</si>
  <si>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</si>
  <si>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</si>
  <si>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</si>
  <si>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</si>
  <si>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</si>
  <si>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</si>
  <si>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</si>
  <si>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</si>
  <si>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</si>
  <si>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</si>
  <si>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</si>
  <si>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</si>
  <si>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</si>
  <si>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</si>
  <si>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</si>
  <si>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</si>
  <si>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</si>
  <si>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</si>
  <si>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</si>
  <si>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</si>
  <si>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</si>
  <si>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</si>
  <si>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</si>
  <si>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</si>
  <si>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</si>
  <si>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</si>
  <si>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</si>
  <si>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</si>
  <si>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</si>
  <si>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</si>
  <si>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</si>
  <si>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</si>
  <si>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</si>
  <si>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</si>
  <si>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</si>
  <si>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</si>
  <si>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</si>
  <si>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</si>
  <si>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</si>
  <si>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</si>
  <si>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</si>
  <si>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</si>
  <si>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</si>
  <si>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</si>
  <si>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</si>
  <si>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</si>
  <si>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</si>
  <si>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</si>
  <si>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</si>
  <si>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</si>
  <si>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</si>
  <si>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</si>
  <si>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</si>
  <si>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</si>
  <si>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</si>
  <si>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</si>
  <si>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</si>
  <si>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</si>
  <si>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</si>
  <si>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</si>
  <si>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</si>
  <si>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</si>
  <si>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</si>
  <si>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</si>
  <si>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</si>
  <si>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</si>
  <si>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</si>
  <si>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</si>
  <si>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</si>
  <si>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</si>
  <si>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</si>
  <si>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</si>
  <si>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</si>
  <si>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</si>
  <si>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</si>
  <si>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</si>
  <si>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</si>
  <si>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</si>
  <si>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</si>
  <si>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</si>
  <si>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</si>
  <si>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</si>
  <si>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</si>
  <si>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</si>
  <si>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</si>
  <si>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</si>
  <si>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</si>
  <si>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</si>
  <si>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</si>
  <si>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</si>
  <si>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</si>
  <si>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</si>
  <si>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</si>
  <si>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</si>
  <si>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</si>
  <si>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</si>
  <si>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</si>
  <si>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</si>
  <si>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</si>
  <si>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</si>
  <si>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</si>
  <si>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</si>
  <si>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</si>
  <si>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</si>
  <si>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</si>
  <si>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</si>
  <si>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</si>
  <si>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</si>
  <si>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</si>
  <si>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</si>
  <si>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</si>
  <si>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</si>
  <si>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</si>
  <si>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</si>
  <si>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</si>
  <si>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</si>
  <si>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</si>
  <si>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</si>
  <si>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</si>
  <si>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</si>
  <si>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</si>
  <si>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</si>
  <si>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</si>
  <si>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</si>
  <si>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</si>
  <si>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</si>
  <si>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</si>
  <si>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</si>
  <si>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</si>
  <si>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</si>
  <si>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</si>
  <si>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</si>
  <si>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</si>
  <si>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</si>
  <si>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</si>
  <si>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</si>
  <si>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</si>
  <si>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</si>
  <si>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</si>
  <si>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</si>
  <si>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</si>
  <si>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</si>
  <si>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</si>
  <si>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</si>
  <si>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</si>
  <si>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</si>
  <si>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</si>
  <si>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</si>
  <si>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</si>
  <si>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</si>
  <si>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</si>
  <si>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</si>
  <si>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</si>
  <si>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</si>
  <si>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</si>
  <si>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</si>
  <si>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</si>
  <si>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</si>
  <si>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</si>
  <si>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</si>
  <si>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</si>
  <si>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</si>
  <si>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</si>
  <si>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</si>
  <si>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</si>
  <si>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</si>
  <si>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</si>
  <si>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</si>
  <si>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</si>
  <si>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</si>
  <si>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</si>
  <si>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</si>
  <si>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</si>
  <si>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</si>
  <si>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</si>
  <si>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</si>
  <si>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</si>
  <si>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</si>
  <si>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</si>
  <si>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</si>
  <si>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</si>
  <si>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</si>
  <si>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</si>
  <si>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</si>
  <si>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</si>
  <si>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</si>
  <si>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</si>
  <si>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</si>
  <si>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</si>
  <si>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</si>
  <si>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</si>
  <si>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</si>
  <si>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</si>
  <si>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</si>
  <si>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</si>
  <si>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</si>
  <si>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</si>
  <si>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</si>
  <si>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</si>
  <si>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</si>
  <si>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</si>
  <si>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</si>
  <si>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</si>
  <si>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</si>
  <si>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</si>
  <si>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</si>
  <si>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</si>
  <si>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</si>
  <si>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</si>
  <si>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</si>
  <si>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</si>
  <si>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</si>
  <si>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</si>
  <si>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</si>
  <si>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</si>
  <si>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</si>
  <si>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</si>
  <si>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</si>
  <si>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</si>
  <si>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</si>
  <si>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</si>
  <si>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</si>
  <si>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</si>
  <si>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</si>
  <si>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</si>
  <si>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</si>
  <si>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</si>
  <si>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</si>
  <si>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</si>
  <si>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</si>
  <si>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</si>
  <si>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</si>
  <si>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</si>
  <si>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</si>
  <si>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</si>
  <si>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</si>
  <si>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</si>
  <si>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</si>
  <si>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</si>
  <si>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</si>
  <si>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</si>
  <si>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</si>
  <si>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</si>
  <si>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</si>
  <si>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</si>
  <si>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</si>
  <si>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</si>
  <si>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</si>
  <si>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</si>
  <si>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</si>
  <si>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</si>
  <si>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</si>
  <si>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</si>
  <si>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</si>
  <si>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</si>
  <si>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</si>
  <si>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</si>
  <si>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</si>
  <si>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</si>
  <si>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</si>
  <si>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</si>
  <si>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</si>
  <si>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</si>
  <si>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</si>
  <si>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</si>
  <si>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</si>
  <si>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</si>
  <si>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</si>
  <si>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</si>
  <si>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</si>
  <si>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</si>
  <si>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</si>
  <si>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</si>
  <si>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</si>
  <si>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</si>
  <si>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</si>
  <si>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</si>
  <si>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</si>
  <si>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</si>
  <si>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</si>
  <si>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</si>
  <si>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</si>
  <si>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</si>
  <si>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</si>
  <si>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</si>
  <si>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</si>
  <si>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</si>
  <si>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</si>
  <si>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</si>
  <si>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</si>
  <si>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</si>
  <si>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</si>
  <si>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</si>
  <si>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</si>
  <si>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</si>
  <si>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</si>
  <si>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</si>
  <si>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</si>
  <si>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</si>
  <si>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</si>
  <si>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</si>
  <si>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</si>
  <si>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</si>
  <si>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</si>
  <si>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</si>
  <si>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</si>
  <si>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</si>
  <si>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</si>
  <si>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</si>
  <si>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</si>
  <si>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</si>
  <si>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</si>
  <si>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</si>
  <si>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</si>
  <si>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</si>
  <si>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</si>
  <si>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</si>
  <si>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</si>
  <si>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</si>
  <si>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</si>
  <si>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</si>
  <si>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</si>
  <si>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</si>
  <si>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</si>
  <si>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</si>
  <si>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</si>
  <si>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</si>
  <si>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</si>
  <si>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</si>
  <si>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</si>
  <si>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</si>
  <si>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</si>
  <si>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</si>
  <si>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</si>
  <si>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</si>
  <si>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</si>
  <si>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</si>
  <si>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</si>
  <si>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</si>
  <si>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</si>
  <si>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</si>
  <si>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</si>
  <si>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</si>
  <si>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</si>
  <si>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</si>
  <si>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</si>
  <si>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</si>
  <si>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</si>
  <si>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</si>
  <si>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</si>
  <si>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</si>
  <si>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</si>
  <si>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</si>
  <si>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</si>
  <si>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</si>
  <si>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</si>
  <si>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</si>
  <si>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</si>
  <si>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</si>
  <si>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</si>
  <si>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</si>
  <si>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</si>
  <si>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</si>
  <si>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</si>
  <si>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</si>
  <si>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</si>
  <si>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</si>
  <si>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</si>
  <si>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</si>
  <si>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</si>
  <si>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</si>
  <si>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</si>
  <si>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</si>
  <si>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</si>
  <si>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</si>
  <si>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</si>
  <si>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</si>
  <si>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</si>
  <si>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</si>
  <si>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</si>
  <si>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</si>
  <si>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</si>
  <si>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</si>
  <si>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</si>
  <si>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</si>
  <si>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</si>
  <si>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</si>
  <si>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</si>
  <si>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</si>
  <si>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</si>
  <si>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</si>
  <si>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</si>
  <si>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</si>
  <si>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</si>
  <si>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</si>
  <si>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</si>
  <si>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</si>
  <si>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</si>
  <si>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</si>
  <si>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</si>
  <si>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</si>
  <si>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</si>
  <si>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</si>
  <si>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</si>
  <si>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</si>
  <si>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</si>
  <si>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</si>
  <si>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</si>
  <si>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</si>
  <si>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</si>
  <si>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</si>
  <si>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</si>
  <si>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</si>
  <si>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</si>
  <si>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</si>
  <si>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</si>
  <si>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</si>
  <si>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</si>
  <si>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</si>
  <si>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</si>
  <si>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</si>
  <si>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</si>
  <si>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</si>
  <si>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</si>
  <si>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</si>
  <si>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</si>
  <si>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</si>
  <si>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</si>
  <si>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</si>
  <si>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</si>
  <si>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</si>
  <si>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</si>
  <si>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</si>
  <si>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</si>
  <si>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</si>
  <si>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</si>
  <si>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</si>
  <si>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</si>
  <si>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</si>
  <si>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</si>
  <si>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</si>
  <si>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</si>
  <si>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</si>
  <si>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</si>
  <si>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</si>
  <si>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</si>
  <si>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</si>
  <si>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</si>
  <si>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</si>
  <si>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</si>
  <si>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</si>
  <si>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</si>
  <si>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</si>
  <si>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</si>
  <si>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</si>
  <si>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</si>
  <si>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</si>
  <si>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</si>
  <si>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</si>
  <si>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</si>
  <si>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</si>
  <si>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</si>
  <si>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</si>
  <si>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</si>
  <si>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</si>
  <si>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</si>
  <si>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</si>
  <si>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</si>
  <si>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</si>
  <si>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</si>
  <si>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</si>
  <si>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</si>
  <si>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</si>
  <si>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</si>
  <si>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</si>
  <si>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</si>
  <si>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</si>
  <si>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</si>
  <si>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</si>
  <si>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</si>
  <si>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</si>
  <si>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</si>
  <si>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</si>
  <si>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</si>
  <si>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</si>
  <si>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</si>
  <si>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</si>
  <si>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</si>
  <si>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</si>
  <si>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</si>
  <si>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</si>
  <si>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</si>
  <si>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</si>
  <si>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</si>
  <si>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</si>
  <si>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</si>
  <si>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</si>
  <si>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</si>
  <si>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</si>
  <si>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</si>
  <si>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</si>
  <si>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</si>
  <si>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</si>
  <si>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</si>
  <si>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</si>
  <si>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</si>
  <si>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</si>
  <si>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</si>
  <si>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</si>
  <si>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</si>
  <si>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</si>
  <si>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</si>
  <si>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</si>
  <si>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</si>
  <si>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</si>
  <si>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</si>
  <si>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</si>
  <si>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</si>
  <si>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</si>
  <si>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</si>
  <si>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</si>
  <si>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</si>
  <si>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</si>
  <si>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</si>
  <si>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</si>
  <si>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</si>
  <si>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</si>
  <si>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</si>
  <si>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</si>
  <si>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</si>
  <si>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</si>
  <si>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</si>
  <si>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</si>
  <si>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</si>
  <si>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</si>
  <si>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</si>
  <si>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</si>
  <si>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</si>
  <si>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</si>
  <si>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</si>
  <si>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</si>
  <si>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</si>
  <si>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</si>
  <si>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</si>
  <si>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</si>
  <si>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</si>
  <si>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</si>
  <si>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</si>
  <si>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</si>
  <si>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</si>
  <si>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</si>
  <si>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</si>
  <si>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</si>
  <si>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</si>
  <si>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</si>
  <si>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</si>
  <si>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</si>
  <si>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</si>
  <si>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</si>
  <si>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</si>
  <si>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</si>
  <si>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</si>
  <si>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</si>
  <si>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</si>
  <si>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</si>
  <si>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</si>
  <si>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</si>
  <si>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</si>
  <si>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</si>
  <si>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</si>
  <si>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</si>
  <si>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</si>
  <si>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</si>
  <si>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</si>
  <si>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</si>
  <si>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</si>
  <si>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</si>
  <si>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</si>
  <si>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</si>
  <si>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</si>
  <si>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</si>
  <si>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</si>
  <si>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</si>
  <si>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</si>
  <si>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</si>
  <si>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</si>
  <si>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</si>
  <si>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</si>
  <si>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</si>
  <si>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</si>
  <si>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</si>
  <si>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</si>
  <si>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</si>
  <si>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</si>
  <si>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</si>
  <si>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</si>
  <si>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</si>
  <si>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</si>
  <si>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</si>
  <si>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</si>
  <si>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</si>
  <si>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</si>
  <si>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</si>
  <si>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</si>
  <si>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</si>
  <si>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</si>
  <si>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</si>
  <si>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</si>
  <si>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</si>
  <si>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</si>
  <si>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</si>
  <si>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</si>
  <si>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</si>
  <si>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</si>
  <si>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</si>
  <si>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</si>
  <si>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</si>
  <si>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</si>
  <si>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</si>
  <si>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</si>
  <si>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</si>
  <si>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</si>
  <si>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</si>
  <si>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</si>
  <si>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</si>
  <si>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</si>
  <si>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</si>
  <si>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</si>
  <si>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</si>
  <si>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</si>
  <si>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</si>
  <si>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</si>
  <si>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</si>
  <si>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</si>
  <si>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</si>
  <si>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</si>
  <si>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</si>
  <si>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</si>
  <si>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</si>
  <si>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</si>
  <si>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</si>
  <si>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</si>
  <si>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</si>
  <si>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</si>
  <si>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</si>
  <si>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</si>
  <si>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</si>
  <si>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</si>
  <si>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</si>
  <si>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</si>
  <si>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</si>
  <si>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</si>
  <si>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</si>
  <si>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</si>
  <si>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</si>
  <si>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</si>
  <si>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</si>
  <si>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</si>
  <si>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</si>
  <si>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</si>
  <si>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</si>
  <si>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</si>
  <si>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</si>
  <si>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</si>
  <si>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</si>
  <si>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</si>
  <si>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</si>
  <si>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</si>
  <si>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</si>
  <si>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</si>
  <si>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</si>
  <si>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</si>
  <si>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</si>
  <si>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</si>
  <si>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</si>
  <si>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</si>
  <si>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</si>
  <si>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</si>
  <si>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</si>
  <si>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</si>
  <si>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</si>
  <si>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</si>
  <si>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</si>
  <si>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</si>
  <si>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</si>
  <si>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</si>
  <si>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</si>
  <si>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</si>
  <si>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</si>
  <si>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</si>
  <si>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</si>
  <si>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</si>
  <si>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</si>
  <si>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</si>
  <si>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</si>
  <si>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</si>
  <si>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</si>
  <si>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</si>
  <si>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</si>
  <si>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</si>
  <si>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</si>
  <si>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</si>
  <si>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</si>
  <si>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</si>
  <si>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</si>
  <si>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</si>
  <si>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</si>
  <si>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</si>
  <si>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</si>
  <si>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</si>
  <si>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</si>
  <si>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</si>
  <si>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</si>
  <si>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</si>
  <si>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</si>
  <si>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</si>
  <si>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</si>
  <si>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</si>
  <si>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</si>
  <si>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</si>
  <si>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</si>
  <si>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</si>
  <si>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</si>
  <si>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</si>
  <si>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</si>
  <si>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</si>
  <si>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</si>
  <si>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</si>
  <si>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</si>
  <si>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</si>
  <si>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</si>
  <si>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</si>
  <si>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</si>
  <si>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</si>
  <si>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</si>
  <si>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</si>
  <si>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</si>
  <si>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</si>
  <si>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</si>
  <si>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</si>
  <si>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</si>
  <si>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</si>
  <si>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</si>
  <si>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</si>
  <si>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</si>
  <si>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</si>
  <si>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</si>
  <si>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</si>
  <si>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</si>
  <si>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</si>
  <si>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</si>
  <si>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</si>
  <si>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</si>
  <si>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</si>
  <si>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</si>
  <si>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</si>
  <si>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</si>
  <si>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</si>
  <si>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</si>
  <si>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</si>
  <si>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</si>
  <si>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</si>
  <si>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</si>
  <si>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</si>
  <si>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</si>
  <si>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</si>
  <si>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</si>
  <si>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</si>
  <si>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</si>
  <si>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</si>
  <si>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</si>
  <si>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</si>
  <si>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</si>
  <si>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</si>
  <si>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</si>
  <si>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</si>
  <si>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</si>
  <si>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</si>
  <si>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</si>
  <si>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</si>
  <si>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</si>
  <si>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</si>
  <si>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</si>
  <si>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</si>
  <si>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</si>
  <si>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</si>
  <si>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</si>
  <si>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</si>
  <si>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</si>
  <si>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</si>
  <si>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</si>
  <si>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</si>
  <si>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</si>
  <si>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</si>
  <si>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</si>
  <si>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</si>
  <si>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</si>
  <si>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</si>
  <si>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</si>
  <si>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</si>
  <si>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</si>
  <si>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</si>
  <si>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</si>
  <si>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</si>
  <si>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</si>
  <si>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</si>
  <si>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</si>
  <si>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</si>
  <si>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</si>
  <si>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</si>
  <si>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</si>
  <si>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</si>
  <si>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</si>
  <si>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</si>
  <si>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</si>
  <si>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</si>
  <si>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</si>
  <si>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</si>
  <si>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</si>
  <si>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</si>
  <si>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</si>
  <si>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</si>
  <si>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</si>
  <si>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</si>
  <si>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</si>
  <si>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</si>
  <si>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</si>
  <si>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</si>
  <si>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</si>
  <si>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</si>
  <si>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</si>
  <si>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</si>
  <si>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</si>
  <si>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</si>
  <si>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</si>
  <si>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</si>
  <si>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</si>
  <si>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</si>
  <si>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</si>
  <si>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</si>
  <si>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</si>
  <si>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</si>
  <si>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</si>
  <si>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</si>
  <si>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</si>
  <si>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</si>
  <si>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</si>
  <si>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</si>
  <si>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</si>
  <si>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</si>
  <si>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</si>
  <si>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</si>
  <si>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</si>
  <si>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</si>
  <si>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</si>
  <si>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</si>
  <si>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</si>
  <si>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</si>
  <si>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</si>
  <si>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</si>
  <si>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</si>
  <si>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</si>
  <si>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</si>
  <si>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</si>
  <si>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</si>
  <si>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</si>
  <si>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</si>
  <si>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</si>
  <si>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</si>
  <si>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</si>
  <si>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</si>
  <si>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</si>
  <si>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</si>
  <si>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</si>
  <si>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</si>
  <si>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</si>
  <si>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</si>
  <si>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</si>
  <si>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</si>
  <si>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</si>
  <si>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</si>
  <si>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</si>
  <si>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</si>
  <si>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</si>
  <si>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</si>
  <si>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</si>
  <si>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</si>
  <si>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</si>
  <si>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</si>
  <si>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</si>
  <si>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</si>
  <si>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</si>
  <si>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</si>
  <si>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</si>
  <si>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</si>
  <si>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</si>
  <si>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</si>
  <si>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</si>
  <si>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</si>
  <si>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</si>
  <si>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</si>
  <si>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</si>
  <si>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</si>
  <si>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</si>
  <si>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</si>
  <si>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</si>
  <si>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</si>
  <si>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</si>
  <si>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</si>
  <si>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</si>
  <si>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</si>
  <si>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</si>
  <si>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</si>
  <si>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</si>
  <si>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</si>
  <si>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</si>
  <si>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</si>
  <si>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</si>
  <si>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</si>
  <si>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</si>
  <si>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</si>
  <si>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</si>
  <si>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</si>
  <si>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</si>
  <si>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</si>
  <si>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</si>
  <si>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</si>
  <si>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</si>
  <si>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</si>
  <si>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</si>
  <si>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</si>
  <si>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</si>
  <si>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</si>
  <si>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</si>
  <si>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</si>
  <si>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</si>
  <si>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</si>
  <si>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</si>
  <si>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</si>
  <si>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</si>
  <si>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</si>
  <si>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</si>
  <si>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</si>
  <si>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</si>
  <si>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</si>
  <si>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</si>
  <si>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</si>
  <si>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</si>
  <si>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</si>
  <si>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</si>
  <si>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</si>
  <si>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</si>
  <si>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</si>
  <si>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</si>
  <si>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</si>
  <si>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</si>
  <si>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</si>
  <si>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</si>
  <si>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</si>
  <si>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</si>
  <si>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</si>
  <si>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</si>
  <si>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</si>
  <si>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</si>
  <si>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</si>
  <si>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</si>
  <si>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</si>
  <si>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</si>
  <si>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</si>
  <si>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</si>
  <si>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</si>
  <si>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</si>
  <si>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</si>
  <si>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</si>
  <si>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</si>
  <si>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</si>
  <si>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</si>
  <si>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</si>
  <si>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</si>
  <si>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</si>
  <si>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</si>
  <si>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</si>
  <si>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</si>
  <si>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</si>
  <si>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</si>
  <si>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</si>
  <si>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</si>
  <si>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</si>
  <si>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</si>
  <si>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</si>
  <si>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</si>
  <si>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</si>
  <si>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</si>
  <si>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</si>
  <si>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</si>
  <si>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</si>
  <si>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</si>
  <si>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</si>
  <si>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</si>
  <si>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</si>
  <si>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</si>
  <si>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</si>
  <si>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</si>
  <si>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</si>
  <si>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</si>
  <si>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</si>
  <si>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</si>
  <si>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</si>
  <si>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</si>
  <si>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</si>
  <si>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</si>
  <si>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</si>
  <si>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</si>
  <si>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</si>
  <si>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</si>
  <si>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</si>
  <si>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</si>
  <si>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</si>
  <si>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</si>
  <si>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</si>
  <si>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</si>
  <si>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</si>
  <si>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</si>
  <si>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</si>
  <si>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</si>
  <si>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</si>
  <si>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</si>
  <si>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</si>
  <si>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</si>
  <si>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</si>
  <si>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</si>
  <si>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</si>
  <si>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</si>
  <si>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</si>
  <si>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</si>
  <si>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</si>
  <si>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</si>
  <si>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</si>
  <si>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</si>
  <si>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</si>
  <si>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</si>
  <si>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</si>
  <si>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</si>
  <si>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</si>
  <si>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</si>
  <si>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</si>
  <si>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</si>
  <si>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</si>
  <si>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</si>
  <si>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</si>
  <si>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</si>
  <si>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</si>
  <si>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</si>
  <si>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</si>
  <si>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</si>
  <si>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</si>
  <si>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</si>
  <si>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</si>
  <si>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</si>
  <si>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</si>
  <si>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</si>
  <si>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</si>
  <si>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</si>
  <si>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</si>
  <si>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</si>
  <si>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</si>
  <si>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</si>
  <si>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</si>
  <si>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</si>
  <si>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</si>
  <si>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</si>
  <si>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</si>
  <si>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</si>
  <si>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</si>
  <si>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</si>
  <si>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</si>
  <si>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</si>
  <si>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</si>
  <si>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</si>
  <si>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</si>
  <si>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</si>
  <si>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</si>
  <si>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</si>
  <si>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</si>
  <si>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</si>
  <si>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</si>
  <si>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</si>
  <si>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</si>
  <si>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</si>
  <si>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</si>
  <si>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</si>
  <si>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</si>
  <si>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</si>
  <si>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</si>
  <si>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</si>
  <si>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</si>
  <si>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</si>
  <si>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</si>
  <si>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</si>
  <si>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</si>
  <si>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</si>
  <si>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</si>
  <si>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</si>
  <si>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</si>
  <si>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</si>
  <si>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</si>
  <si>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</si>
  <si>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</si>
  <si>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</si>
  <si>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</si>
  <si>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</si>
  <si>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</si>
  <si>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</si>
  <si>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</si>
  <si>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</si>
  <si>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</si>
  <si>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</si>
  <si>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</si>
  <si>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</si>
  <si>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</si>
  <si>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</si>
  <si>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</si>
  <si>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</si>
  <si>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</si>
  <si>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</si>
  <si>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</si>
  <si>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</si>
  <si>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</si>
  <si>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</si>
  <si>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</si>
  <si>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</si>
  <si>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</si>
  <si>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</si>
  <si>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</si>
  <si>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</si>
  <si>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</si>
  <si>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</si>
  <si>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</si>
  <si>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</si>
  <si>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</si>
  <si>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</si>
  <si>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</si>
  <si>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</si>
  <si>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</si>
  <si>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</si>
  <si>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</si>
  <si>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</si>
  <si>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</si>
  <si>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</si>
  <si>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</si>
  <si>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</si>
  <si>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</si>
  <si>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</si>
  <si>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</si>
  <si>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</si>
  <si>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</si>
  <si>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</si>
  <si>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</si>
  <si>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</si>
  <si>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</si>
  <si>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</si>
  <si>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</si>
  <si>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</si>
  <si>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</si>
  <si>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</si>
  <si>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</si>
  <si>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</si>
  <si>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</si>
  <si>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</si>
  <si>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</si>
  <si>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</si>
  <si>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</si>
  <si>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</si>
  <si>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</si>
  <si>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</si>
  <si>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</si>
  <si>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</si>
  <si>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</si>
  <si>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</si>
  <si>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</si>
  <si>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</si>
  <si>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</si>
  <si>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</si>
  <si>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</si>
  <si>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</si>
  <si>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</si>
  <si>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</si>
  <si>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</si>
  <si>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</si>
  <si>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</si>
  <si>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</si>
  <si>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</si>
  <si>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</si>
  <si>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</si>
  <si>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</si>
  <si>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</si>
  <si>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</si>
  <si>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</si>
  <si>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</si>
  <si>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</si>
  <si>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</si>
  <si>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</si>
  <si>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</si>
  <si>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</si>
  <si>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</si>
  <si>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</si>
  <si>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</si>
  <si>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</si>
  <si>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</si>
  <si>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</si>
  <si>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</si>
  <si>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</si>
  <si>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</si>
  <si>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</si>
  <si>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</si>
  <si>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</si>
  <si>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</si>
  <si>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</si>
  <si>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</si>
  <si>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</si>
  <si>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</si>
  <si>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</si>
  <si>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</si>
  <si>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</si>
  <si>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</si>
  <si>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</si>
  <si>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</si>
  <si>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</si>
  <si>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</si>
  <si>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</si>
  <si>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</si>
  <si>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</si>
  <si>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</si>
  <si>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</si>
  <si>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</si>
  <si>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</si>
  <si>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</si>
  <si>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</si>
  <si>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</si>
  <si>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</si>
  <si>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</si>
  <si>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</si>
  <si>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</si>
  <si>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</si>
  <si>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</si>
  <si>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</si>
  <si>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</si>
  <si>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</si>
  <si>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</si>
  <si>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</si>
  <si>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</si>
  <si>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</si>
  <si>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</si>
  <si>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</si>
  <si>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</si>
  <si>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</si>
  <si>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</si>
  <si>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</si>
  <si>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</si>
  <si>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</si>
  <si>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</si>
  <si>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</si>
  <si>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</si>
  <si>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</si>
  <si>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</si>
  <si>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</si>
  <si>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</si>
  <si>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</si>
  <si>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</si>
  <si>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</si>
  <si>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</si>
  <si>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</si>
  <si>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</si>
  <si>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</si>
  <si>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</si>
  <si>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</si>
  <si>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</si>
  <si>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</si>
  <si>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</si>
  <si>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</si>
  <si>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</si>
  <si>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</si>
  <si>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</si>
  <si>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</si>
  <si>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</si>
  <si>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</si>
  <si>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</si>
  <si>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</si>
  <si>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</si>
  <si>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</si>
  <si>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</si>
  <si>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</si>
  <si>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</si>
  <si>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</si>
  <si>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</si>
  <si>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</si>
  <si>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</si>
  <si>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</si>
  <si>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</si>
  <si>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</si>
  <si>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</si>
  <si>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</si>
  <si>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</si>
  <si>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</si>
  <si>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</si>
  <si>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</si>
  <si>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</si>
  <si>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</si>
  <si>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</si>
  <si>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</si>
  <si>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</si>
  <si>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</si>
  <si>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</si>
  <si>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</si>
  <si>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</si>
  <si>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</si>
  <si>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</si>
  <si>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</si>
  <si>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</si>
  <si>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</si>
  <si>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</si>
  <si>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</si>
  <si>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</si>
  <si>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</si>
  <si>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</si>
  <si>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</si>
  <si>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</si>
  <si>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</si>
  <si>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</si>
  <si>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</si>
  <si>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</si>
  <si>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</si>
  <si>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</si>
  <si>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</si>
  <si>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</si>
  <si>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</si>
  <si>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</si>
  <si>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</si>
  <si>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</si>
  <si>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</si>
  <si>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</si>
  <si>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</si>
  <si>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</si>
  <si>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</si>
  <si>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</si>
  <si>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</si>
  <si>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</si>
  <si>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</si>
  <si>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</si>
  <si>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</si>
  <si>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</si>
  <si>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</si>
  <si>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</si>
  <si>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</si>
  <si>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</si>
  <si>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</si>
  <si>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</si>
  <si>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</si>
  <si>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</si>
  <si>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</si>
  <si>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</si>
  <si>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</si>
  <si>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</si>
  <si>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</si>
  <si>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</si>
  <si>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</si>
  <si>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</si>
  <si>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</si>
  <si>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</si>
  <si>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</si>
  <si>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</si>
  <si>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</si>
  <si>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</si>
  <si>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</si>
  <si>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</si>
  <si>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</si>
  <si>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</si>
  <si>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</si>
  <si>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</si>
  <si>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</si>
  <si>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</si>
  <si>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</si>
  <si>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</si>
  <si>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</si>
  <si>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</si>
  <si>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</si>
  <si>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</si>
  <si>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</si>
  <si>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</si>
  <si>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</si>
  <si>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</si>
  <si>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</si>
  <si>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</si>
  <si>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</si>
  <si>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</si>
  <si>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</si>
  <si>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</si>
  <si>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</si>
  <si>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</si>
  <si>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</si>
  <si>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</si>
  <si>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</si>
  <si>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</si>
  <si>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</si>
  <si>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</si>
  <si>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</si>
  <si>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</si>
  <si>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</si>
  <si>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</si>
  <si>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</si>
  <si>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</si>
  <si>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</si>
  <si>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</si>
  <si>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</si>
  <si>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</si>
  <si>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</si>
  <si>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</si>
  <si>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</si>
  <si>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</si>
  <si>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</si>
  <si>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</si>
  <si>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</si>
  <si>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</si>
  <si>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</si>
  <si>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</si>
  <si>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</si>
  <si>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</si>
  <si>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</si>
  <si>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</si>
  <si>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</si>
  <si>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</si>
  <si>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</si>
  <si>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</si>
  <si>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</si>
  <si>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</si>
  <si>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</si>
  <si>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</si>
  <si>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</si>
  <si>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</si>
  <si>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</si>
  <si>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</si>
  <si>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</si>
  <si>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</si>
  <si>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</si>
  <si>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</si>
  <si>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</si>
  <si>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</si>
  <si>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</si>
  <si>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</si>
  <si>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</si>
  <si>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</si>
  <si>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</si>
  <si>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</si>
  <si>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</si>
  <si>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</si>
  <si>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</si>
  <si>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</si>
  <si>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</si>
  <si>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</si>
  <si>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</si>
  <si>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</si>
  <si>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</si>
  <si>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</si>
  <si>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</si>
  <si>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</si>
  <si>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</si>
  <si>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</si>
  <si>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</si>
  <si>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</si>
  <si>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</si>
  <si>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</si>
  <si>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</si>
  <si>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</si>
  <si>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</si>
  <si>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</si>
  <si>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</si>
  <si>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</si>
  <si>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</si>
  <si>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</si>
  <si>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</si>
  <si>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</si>
  <si>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</si>
  <si>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</si>
  <si>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</si>
  <si>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</si>
  <si>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</si>
  <si>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</si>
  <si>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</si>
  <si>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</si>
  <si>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</si>
  <si>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</si>
  <si>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</si>
  <si>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</si>
  <si>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</si>
  <si>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</si>
  <si>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</si>
  <si>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</si>
  <si>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</si>
  <si>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</si>
  <si>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</si>
  <si>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</si>
  <si>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</si>
  <si>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</si>
  <si>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</si>
  <si>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</si>
  <si>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</si>
  <si>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</si>
  <si>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</si>
  <si>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</si>
  <si>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</si>
  <si>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</si>
  <si>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</si>
  <si>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</si>
  <si>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</si>
  <si>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</si>
  <si>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</si>
  <si>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</si>
  <si>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</si>
  <si>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</si>
  <si>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</si>
  <si>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</si>
  <si>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</si>
  <si>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</si>
  <si>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</si>
  <si>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</si>
  <si>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</si>
  <si>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</si>
  <si>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</si>
  <si>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</si>
  <si>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</si>
  <si>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</si>
  <si>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</si>
  <si>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</si>
  <si>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</si>
  <si>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</si>
  <si>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</si>
  <si>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</si>
  <si>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</si>
  <si>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</si>
  <si>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</si>
  <si>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</si>
  <si>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</si>
  <si>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</si>
  <si>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</si>
  <si>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</si>
  <si>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</si>
  <si>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</si>
  <si>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</si>
  <si>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</si>
  <si>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</si>
  <si>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</si>
  <si>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</si>
  <si>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</si>
  <si>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</si>
  <si>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</si>
  <si>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</si>
  <si>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</si>
  <si>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</si>
  <si>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</si>
  <si>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</si>
  <si>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</si>
  <si>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</si>
  <si>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</si>
  <si>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</si>
  <si>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</si>
  <si>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</si>
  <si>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</si>
  <si>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</si>
  <si>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</si>
  <si>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</si>
  <si>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</si>
  <si>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</si>
  <si>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</si>
  <si>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</si>
  <si>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</si>
  <si>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</si>
  <si>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</si>
  <si>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</si>
  <si>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</si>
  <si>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</si>
  <si>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</si>
  <si>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</si>
  <si>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</si>
  <si>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</si>
  <si>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</si>
  <si>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</si>
  <si>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</si>
  <si>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</si>
  <si>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</si>
  <si>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</si>
  <si>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</si>
  <si>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</si>
  <si>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</si>
  <si>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</si>
  <si>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</si>
  <si>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</si>
  <si>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</si>
  <si>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</si>
  <si>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</si>
  <si>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</si>
  <si>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</si>
  <si>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</si>
  <si>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</si>
  <si>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</si>
  <si>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</si>
  <si>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</si>
  <si>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</si>
  <si>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</si>
  <si>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</si>
  <si>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</si>
  <si>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</si>
  <si>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</si>
  <si>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</si>
  <si>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</si>
  <si>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</si>
  <si>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</si>
  <si>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</si>
  <si>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</si>
  <si>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</si>
  <si>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</si>
  <si>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</si>
  <si>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</si>
  <si>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</si>
  <si>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</si>
  <si>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</si>
  <si>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</si>
  <si>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</si>
  <si>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</si>
  <si>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</si>
  <si>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</si>
  <si>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</si>
  <si>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</si>
  <si>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</si>
  <si>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</si>
  <si>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</si>
  <si>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</si>
  <si>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</si>
  <si>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</si>
  <si>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</si>
  <si>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</si>
  <si>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</si>
  <si>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</si>
  <si>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</si>
  <si>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</si>
  <si>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</si>
  <si>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</si>
  <si>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</si>
  <si>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</si>
  <si>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</si>
  <si>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</si>
  <si>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</si>
  <si>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</si>
  <si>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</si>
  <si>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</si>
  <si>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</si>
  <si>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</si>
  <si>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</si>
  <si>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</si>
  <si>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</si>
  <si>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</si>
  <si>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</si>
  <si>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</si>
  <si>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</si>
  <si>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</si>
  <si>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</si>
  <si>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</si>
  <si>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</si>
  <si>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</si>
  <si>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</si>
  <si>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</si>
  <si>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</si>
  <si>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</si>
  <si>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</si>
  <si>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</si>
  <si>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</si>
  <si>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</si>
  <si>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</si>
  <si>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</si>
  <si>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</si>
  <si>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</si>
  <si>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</si>
  <si>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</si>
  <si>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</si>
  <si>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</si>
  <si>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</si>
  <si>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</si>
  <si>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</si>
  <si>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</si>
  <si>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</si>
  <si>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</si>
  <si>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</si>
  <si>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</si>
  <si>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</si>
  <si>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</si>
  <si>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</si>
  <si>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</si>
  <si>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</si>
  <si>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</si>
  <si>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</si>
  <si>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</si>
  <si>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</si>
  <si>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</si>
  <si>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</si>
  <si>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</si>
  <si>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</si>
  <si>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</si>
  <si>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</si>
  <si>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</si>
  <si>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</si>
  <si>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</si>
  <si>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</si>
  <si>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</si>
  <si>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</si>
  <si>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</si>
  <si>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</si>
  <si>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</si>
  <si>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</si>
  <si>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</si>
  <si>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</si>
  <si>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</si>
  <si>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</si>
  <si>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</si>
  <si>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</si>
  <si>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</si>
  <si>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</si>
  <si>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</si>
  <si>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</si>
  <si>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</si>
  <si>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</si>
  <si>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</si>
  <si>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</si>
  <si>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</si>
  <si>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</si>
  <si>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</si>
  <si>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</si>
  <si>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</si>
  <si>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</si>
  <si>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</si>
  <si>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</si>
  <si>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</si>
  <si>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</si>
  <si>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</si>
  <si>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</si>
  <si>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</si>
  <si>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</si>
  <si>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</si>
  <si>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</si>
  <si>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</si>
  <si>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</si>
  <si>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</si>
  <si>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</si>
  <si>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</si>
  <si>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</si>
  <si>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</si>
  <si>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</si>
  <si>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</si>
  <si>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</si>
  <si>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</si>
  <si>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</si>
  <si>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</si>
  <si>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</si>
  <si>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</si>
  <si>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</si>
  <si>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</si>
  <si>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</si>
  <si>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</si>
  <si>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</si>
  <si>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</si>
  <si>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</si>
  <si>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</si>
  <si>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</si>
  <si>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</si>
  <si>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</si>
  <si>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</si>
  <si>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</si>
  <si>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</si>
  <si>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</si>
  <si>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</si>
  <si>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</si>
  <si>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</si>
  <si>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</si>
  <si>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</si>
  <si>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</si>
  <si>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</si>
  <si>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</si>
  <si>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</si>
  <si>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</si>
  <si>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</si>
  <si>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</si>
  <si>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</si>
  <si>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</si>
  <si>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</si>
  <si>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</si>
  <si>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</si>
  <si>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</si>
  <si>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</si>
  <si>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</si>
  <si>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</si>
  <si>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</si>
  <si>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</si>
  <si>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</si>
  <si>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</si>
  <si>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</si>
  <si>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</si>
  <si>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</si>
  <si>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</si>
  <si>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</si>
  <si>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</si>
  <si>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</si>
  <si>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</si>
  <si>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</si>
  <si>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</si>
  <si>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</si>
  <si>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</si>
  <si>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</si>
  <si>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</si>
  <si>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</si>
  <si>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</si>
  <si>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</si>
  <si>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</si>
  <si>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</si>
  <si>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</si>
  <si>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</si>
  <si>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</si>
  <si>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</si>
  <si>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</si>
  <si>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</si>
  <si>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</si>
  <si>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</si>
  <si>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</si>
  <si>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</si>
  <si>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</si>
  <si>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</si>
  <si>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</si>
  <si>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</si>
  <si>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</si>
  <si>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</si>
  <si>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</si>
  <si>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</si>
  <si>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</si>
  <si>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</si>
  <si>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</si>
  <si>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</si>
  <si>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</si>
  <si>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</si>
  <si>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</si>
  <si>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</si>
  <si>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</si>
  <si>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</si>
  <si>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</si>
  <si>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</si>
  <si>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</si>
  <si>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</si>
  <si>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</si>
  <si>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</si>
  <si>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</si>
  <si>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</si>
  <si>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</si>
  <si>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</si>
  <si>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</si>
  <si>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</si>
  <si>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</si>
  <si>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</si>
  <si>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</si>
  <si>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</si>
  <si>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</si>
  <si>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</si>
  <si>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</si>
  <si>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</si>
  <si>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</si>
  <si>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</si>
  <si>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</si>
  <si>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</si>
  <si>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</si>
  <si>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</si>
  <si>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</si>
  <si>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</si>
  <si>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</si>
  <si>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</si>
  <si>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</si>
  <si>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</si>
  <si>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</si>
  <si>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</si>
  <si>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</si>
  <si>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</si>
  <si>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</si>
  <si>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</si>
  <si>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</si>
  <si>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</si>
  <si>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</si>
  <si>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</si>
  <si>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</si>
  <si>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</si>
  <si>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</si>
  <si>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</si>
  <si>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</si>
  <si>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</si>
  <si>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</si>
  <si>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</si>
  <si>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</si>
  <si>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</si>
  <si>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</si>
  <si>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</si>
  <si>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</si>
  <si>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</si>
  <si>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</si>
  <si>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</si>
  <si>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</si>
  <si>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</si>
  <si>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</si>
  <si>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</si>
  <si>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</si>
  <si>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</si>
  <si>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</si>
  <si>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</si>
  <si>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</si>
  <si>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</si>
  <si>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</si>
  <si>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</si>
  <si>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</si>
  <si>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</si>
  <si>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</si>
  <si>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</si>
  <si>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</si>
  <si>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</si>
  <si>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</si>
  <si>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</si>
  <si>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</si>
  <si>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</si>
  <si>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</si>
  <si>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</si>
  <si>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</si>
  <si>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</si>
  <si>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</si>
  <si>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</si>
  <si>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</si>
  <si>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</si>
  <si>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</si>
  <si>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</si>
  <si>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</si>
  <si>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</si>
  <si>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</si>
  <si>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</si>
  <si>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</si>
  <si>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</si>
  <si>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</si>
  <si>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</si>
  <si>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</si>
  <si>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</si>
  <si>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</si>
  <si>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</si>
  <si>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</si>
  <si>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</si>
  <si>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</si>
  <si>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</si>
  <si>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</si>
  <si>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</si>
  <si>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</si>
  <si>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</si>
  <si>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</si>
  <si>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</si>
  <si>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</si>
  <si>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</si>
  <si>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</si>
  <si>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</si>
  <si>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</si>
  <si>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</si>
  <si>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</si>
  <si>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</si>
  <si>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</si>
  <si>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</si>
  <si>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</si>
  <si>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</si>
  <si>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</si>
  <si>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</si>
  <si>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</si>
  <si>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</si>
  <si>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</si>
  <si>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</si>
  <si>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</si>
  <si>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</si>
  <si>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</si>
  <si>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</si>
  <si>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</si>
  <si>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</si>
  <si>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</si>
  <si>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</si>
  <si>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</si>
  <si>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</si>
  <si>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</si>
  <si>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</si>
  <si>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</si>
  <si>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</si>
  <si>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</si>
  <si>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</si>
  <si>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</si>
  <si>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</si>
  <si>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</si>
  <si>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</si>
  <si>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</si>
  <si>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</si>
  <si>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</si>
  <si>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</si>
  <si>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</si>
  <si>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</si>
  <si>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</si>
  <si>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</si>
  <si>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</si>
  <si>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</si>
  <si>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</si>
  <si>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</si>
  <si>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</si>
  <si>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</si>
  <si>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</si>
  <si>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</si>
  <si>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</si>
  <si>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</si>
  <si>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</si>
  <si>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</si>
  <si>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</si>
  <si>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</si>
  <si>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</si>
  <si>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</si>
  <si>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</si>
  <si>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</si>
  <si>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</si>
  <si>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</si>
  <si>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</si>
  <si>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</si>
  <si>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</si>
  <si>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</si>
  <si>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</si>
  <si>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</si>
  <si>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</si>
  <si>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</si>
  <si>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</si>
  <si>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</si>
  <si>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</si>
  <si>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</si>
  <si>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</si>
  <si>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</si>
  <si>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</si>
  <si>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</si>
  <si>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</si>
  <si>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</si>
  <si>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</si>
  <si>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</si>
  <si>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</si>
  <si>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</si>
  <si>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</si>
  <si>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</si>
  <si>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</si>
  <si>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</si>
  <si>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</si>
  <si>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</si>
  <si>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</si>
  <si>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</si>
  <si>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</si>
  <si>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</si>
  <si>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</si>
  <si>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</si>
  <si>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</si>
  <si>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</si>
  <si>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</si>
  <si>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</si>
  <si>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</si>
  <si>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</si>
  <si>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</si>
  <si>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</si>
  <si>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</si>
  <si>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</si>
  <si>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</si>
  <si>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</si>
  <si>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</si>
  <si>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</si>
  <si>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</si>
  <si>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</si>
  <si>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</si>
  <si>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</si>
  <si>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</si>
  <si>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</si>
  <si>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</si>
  <si>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</si>
  <si>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</si>
  <si>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</si>
  <si>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</si>
  <si>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</si>
  <si>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</si>
  <si>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</si>
  <si>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</si>
  <si>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</si>
  <si>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</si>
  <si>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</si>
  <si>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</si>
  <si>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</si>
  <si>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</si>
  <si>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</si>
  <si>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</si>
  <si>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</si>
  <si>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</si>
  <si>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</si>
  <si>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</si>
  <si>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</si>
  <si>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</si>
  <si>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</si>
  <si>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</si>
  <si>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</si>
  <si>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</si>
  <si>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</si>
  <si>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</si>
  <si>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</si>
  <si>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</si>
  <si>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</si>
  <si>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</si>
  <si>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</si>
  <si>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</si>
  <si>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</si>
  <si>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</si>
  <si>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</si>
  <si>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</si>
  <si>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</si>
  <si>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</si>
  <si>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</si>
  <si>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</si>
  <si>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</si>
  <si>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</si>
  <si>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</si>
  <si>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</si>
  <si>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</si>
  <si>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</si>
  <si>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</si>
  <si>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</si>
  <si>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</si>
  <si>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</si>
  <si>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</si>
  <si>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</si>
  <si>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</si>
  <si>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</si>
  <si>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</si>
  <si>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</si>
  <si>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</si>
  <si>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</si>
  <si>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</si>
  <si>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</si>
  <si>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</si>
  <si>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</si>
  <si>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</si>
  <si>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</si>
  <si>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</si>
  <si>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</si>
  <si>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</si>
  <si>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</si>
  <si>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</si>
  <si>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</si>
  <si>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</si>
  <si>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</si>
  <si>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</si>
  <si>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</si>
  <si>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</si>
  <si>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</si>
  <si>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</si>
  <si>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</si>
  <si>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</si>
  <si>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</si>
  <si>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</si>
  <si>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</si>
  <si>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</si>
  <si>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</si>
  <si>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</si>
  <si>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</si>
  <si>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</si>
  <si>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</si>
  <si>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</si>
  <si>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</si>
  <si>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</si>
  <si>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</si>
  <si>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</si>
  <si>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</si>
  <si>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</si>
  <si>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</si>
  <si>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</si>
  <si>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</si>
  <si>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</si>
  <si>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</si>
  <si>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</si>
  <si>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</si>
  <si>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</si>
  <si>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</si>
  <si>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</si>
  <si>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</si>
  <si>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</si>
  <si>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</si>
  <si>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</si>
  <si>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</si>
  <si>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</si>
  <si>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</si>
  <si>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</si>
  <si>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</si>
  <si>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</si>
  <si>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</si>
  <si>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</si>
  <si>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</si>
  <si>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</si>
  <si>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</si>
  <si>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</si>
  <si>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</si>
  <si>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</si>
  <si>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</si>
  <si>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</si>
  <si>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</si>
  <si>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</si>
  <si>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</si>
  <si>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</si>
  <si>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</si>
  <si>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</si>
  <si>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</si>
  <si>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</si>
  <si>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</si>
  <si>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</si>
  <si>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</si>
  <si>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</si>
  <si>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</si>
  <si>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</si>
  <si>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</si>
  <si>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</si>
  <si>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</si>
  <si>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</si>
  <si>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</si>
  <si>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</si>
  <si>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</si>
  <si>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</si>
  <si>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</si>
  <si>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</si>
  <si>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</si>
  <si>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</si>
  <si>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</si>
  <si>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</si>
  <si>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</si>
  <si>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</si>
  <si>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</si>
  <si>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</si>
  <si>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</si>
  <si>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</si>
  <si>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</si>
  <si>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</si>
  <si>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</si>
  <si>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</si>
  <si>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</si>
  <si>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</si>
  <si>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</si>
  <si>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</si>
  <si>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</si>
  <si>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</si>
  <si>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</si>
  <si>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</si>
  <si>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</si>
  <si>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</si>
  <si>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</si>
  <si>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</si>
  <si>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</si>
  <si>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</si>
  <si>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</si>
  <si>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</si>
  <si>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</si>
  <si>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</si>
  <si>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</si>
  <si>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</si>
  <si>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</si>
  <si>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</si>
  <si>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</si>
  <si>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</si>
  <si>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</si>
  <si>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</si>
  <si>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</si>
  <si>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</si>
  <si>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</si>
  <si>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</si>
  <si>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</si>
  <si>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</si>
  <si>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</si>
  <si>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</si>
  <si>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</si>
  <si>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</si>
  <si>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</si>
  <si>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</si>
  <si>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</si>
  <si>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</si>
  <si>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</si>
  <si>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</si>
  <si>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</si>
  <si>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</si>
  <si>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</si>
  <si>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</si>
  <si>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</si>
  <si>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</si>
  <si>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</si>
  <si>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</si>
  <si>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</si>
  <si>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</si>
  <si>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</si>
  <si>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</si>
  <si>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</si>
  <si>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</si>
  <si>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</si>
  <si>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</si>
  <si>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</si>
  <si>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</si>
  <si>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</si>
  <si>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</si>
  <si>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</si>
  <si>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</si>
  <si>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</si>
  <si>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</si>
  <si>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</si>
  <si>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</si>
  <si>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</si>
  <si>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</si>
  <si>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</si>
  <si>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</si>
  <si>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</si>
  <si>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</si>
  <si>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</si>
  <si>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</si>
  <si>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</si>
  <si>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</si>
  <si>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</si>
  <si>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</si>
  <si>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</si>
  <si>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</si>
  <si>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</si>
  <si>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</si>
  <si>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</si>
  <si>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</si>
  <si>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</si>
  <si>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</si>
  <si>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</si>
  <si>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</si>
  <si>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</si>
  <si>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</si>
  <si>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</si>
  <si>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</si>
  <si>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</si>
  <si>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</si>
  <si>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</si>
  <si>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</si>
  <si>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</si>
  <si>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</si>
  <si>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</si>
  <si>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</si>
  <si>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</si>
  <si>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</si>
  <si>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</si>
  <si>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</si>
  <si>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</si>
  <si>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</si>
  <si>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</si>
  <si>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</si>
  <si>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</si>
  <si>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</si>
  <si>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</si>
  <si>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</si>
  <si>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</si>
  <si>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</si>
  <si>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</si>
  <si>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</si>
  <si>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</si>
  <si>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</si>
  <si>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</si>
  <si>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</si>
  <si>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</si>
  <si>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</si>
  <si>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</si>
  <si>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</si>
  <si>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</si>
  <si>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</si>
  <si>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</si>
  <si>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</si>
  <si>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</si>
  <si>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</si>
  <si>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</si>
  <si>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</si>
  <si>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</si>
  <si>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</si>
  <si>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</si>
  <si>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</si>
  <si>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</si>
  <si>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</si>
  <si>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</si>
  <si>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</si>
  <si>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</si>
  <si>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</si>
  <si>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</si>
  <si>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</si>
  <si>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</si>
  <si>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</si>
  <si>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</si>
  <si>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</si>
  <si>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</si>
  <si>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</si>
  <si>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</si>
  <si>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</si>
  <si>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</si>
  <si>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</si>
  <si>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</si>
  <si>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</si>
  <si>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</si>
  <si>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</si>
  <si>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</si>
  <si>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</si>
  <si>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</si>
  <si>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</si>
  <si>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</si>
  <si>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</si>
  <si>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</si>
  <si>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</si>
  <si>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</si>
  <si>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</si>
  <si>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</si>
  <si>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</si>
  <si>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</si>
  <si>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</si>
  <si>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</si>
  <si>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</si>
  <si>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</si>
  <si>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</si>
  <si>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</si>
  <si>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</si>
  <si>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</si>
  <si>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</si>
  <si>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</si>
  <si>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</si>
  <si>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</si>
  <si>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</si>
  <si>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</si>
  <si>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</si>
  <si>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</si>
  <si>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</si>
  <si>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</si>
  <si>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</si>
  <si>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</si>
  <si>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</si>
  <si>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</si>
  <si>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</si>
  <si>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</si>
  <si>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</si>
  <si>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</si>
  <si>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</si>
  <si>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</si>
  <si>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</si>
  <si>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</si>
  <si>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</si>
  <si>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</si>
  <si>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</si>
  <si>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</si>
  <si>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</si>
  <si>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</si>
  <si>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</si>
  <si>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</si>
  <si>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</si>
  <si>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</si>
  <si>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</si>
  <si>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</si>
  <si>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</si>
  <si>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</si>
  <si>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</si>
  <si>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</si>
  <si>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</si>
  <si>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</si>
  <si>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</si>
  <si>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</si>
  <si>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</si>
  <si>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</si>
  <si>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</si>
  <si>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</si>
  <si>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</si>
  <si>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</si>
  <si>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</si>
  <si>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</si>
  <si>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</si>
  <si>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</si>
  <si>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</si>
  <si>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</si>
  <si>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</si>
  <si>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</si>
  <si>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</si>
  <si>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</si>
  <si>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</si>
  <si>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</si>
  <si>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</si>
  <si>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</si>
  <si>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</si>
  <si>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</si>
  <si>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</si>
  <si>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</si>
  <si>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</si>
  <si>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</si>
  <si>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</si>
  <si>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</si>
  <si>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</si>
  <si>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</si>
  <si>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</si>
  <si>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</si>
  <si>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</si>
  <si>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</si>
  <si>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</si>
  <si>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</si>
  <si>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</si>
  <si>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</si>
  <si>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</si>
  <si>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</si>
  <si>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</si>
  <si>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</si>
  <si>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</si>
  <si>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</si>
  <si>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</si>
  <si>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</si>
  <si>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</si>
  <si>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</si>
  <si>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</si>
  <si>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</si>
  <si>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</si>
  <si>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</si>
  <si>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</si>
  <si>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</si>
  <si>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</si>
  <si>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</si>
  <si>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</si>
  <si>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</si>
  <si>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</si>
  <si>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</si>
  <si>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</si>
  <si>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</si>
  <si>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</si>
  <si>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</si>
  <si>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</si>
  <si>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</si>
  <si>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</si>
  <si>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</si>
  <si>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</si>
  <si>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</si>
  <si>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</si>
  <si>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</si>
  <si>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</si>
  <si>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</si>
  <si>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</si>
  <si>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</si>
  <si>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</si>
  <si>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</si>
  <si>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</si>
  <si>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</si>
  <si>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</si>
  <si>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</si>
  <si>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</si>
  <si>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</si>
  <si>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</si>
  <si>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</si>
  <si>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</si>
  <si>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</si>
  <si>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</si>
  <si>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</si>
  <si>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</si>
  <si>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</si>
  <si>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</si>
  <si>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</si>
  <si>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</si>
  <si>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</si>
  <si>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</si>
  <si>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</si>
  <si>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</si>
  <si>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</si>
  <si>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</si>
  <si>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</si>
  <si>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</si>
  <si>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</si>
  <si>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</si>
  <si>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</si>
  <si>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</si>
  <si>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</si>
  <si>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</si>
  <si>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</si>
  <si>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</si>
  <si>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</si>
  <si>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</si>
  <si>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</si>
  <si>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</si>
  <si>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</si>
  <si>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</si>
  <si>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</si>
  <si>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</si>
  <si>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</si>
  <si>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</si>
  <si>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</si>
  <si>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</si>
  <si>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</si>
  <si>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</si>
  <si>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</si>
  <si>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</si>
  <si>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</si>
  <si>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</si>
  <si>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</si>
  <si>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</si>
  <si>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</si>
  <si>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</si>
  <si>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</si>
  <si>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</si>
  <si>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</si>
  <si>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</si>
  <si>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</si>
  <si>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</si>
  <si>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</si>
  <si>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</si>
  <si>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</si>
  <si>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</si>
  <si>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</si>
  <si>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</si>
  <si>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</si>
  <si>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</si>
  <si>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</si>
  <si>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</si>
  <si>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</si>
  <si>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</si>
  <si>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</si>
  <si>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</si>
  <si>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</si>
  <si>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</si>
  <si>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</si>
  <si>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</si>
  <si>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</si>
  <si>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</si>
  <si>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</si>
  <si>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</si>
  <si>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</si>
  <si>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</si>
  <si>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</si>
  <si>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</si>
  <si>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</si>
  <si>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</si>
  <si>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</si>
  <si>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</si>
  <si>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</si>
  <si>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</si>
  <si>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</si>
  <si>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</si>
  <si>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</si>
  <si>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</si>
  <si>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</si>
  <si>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</si>
  <si>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</si>
  <si>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</si>
  <si>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</si>
  <si>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</si>
  <si>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</si>
  <si>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</si>
  <si>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</si>
  <si>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</si>
  <si>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</si>
  <si>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</si>
  <si>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</si>
  <si>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</si>
  <si>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</si>
  <si>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</si>
  <si>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</si>
  <si>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</si>
  <si>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</si>
  <si>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</si>
  <si>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</si>
  <si>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</si>
  <si>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</si>
  <si>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</si>
  <si>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</si>
  <si>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</si>
  <si>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</si>
  <si>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</si>
  <si>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</si>
  <si>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</si>
  <si>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</si>
  <si>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</si>
  <si>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</si>
  <si>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</si>
  <si>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</si>
  <si>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</si>
  <si>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</si>
  <si>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</si>
  <si>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</si>
  <si>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</si>
  <si>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</si>
  <si>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</si>
  <si>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</si>
  <si>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</si>
  <si>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</si>
  <si>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</si>
  <si>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</si>
  <si>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</si>
  <si>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</si>
  <si>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</si>
  <si>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</si>
  <si>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</si>
  <si>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</si>
  <si>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</si>
  <si>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</si>
  <si>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</si>
  <si>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</si>
  <si>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</si>
  <si>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</si>
  <si>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</si>
  <si>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</si>
  <si>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</si>
  <si>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</si>
  <si>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</si>
  <si>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</si>
  <si>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</si>
  <si>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</si>
  <si>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</si>
  <si>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</si>
  <si>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</si>
  <si>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</si>
  <si>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</si>
  <si>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</si>
  <si>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</si>
  <si>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</si>
  <si>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</si>
  <si>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</si>
  <si>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</si>
  <si>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</si>
  <si>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</si>
  <si>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</si>
  <si>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</si>
  <si>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</si>
  <si>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</si>
  <si>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</si>
  <si>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</si>
  <si>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</si>
  <si>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</si>
  <si>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</si>
  <si>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</si>
  <si>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</si>
  <si>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</si>
  <si>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</si>
  <si>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</si>
  <si>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</si>
  <si>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</si>
  <si>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</si>
  <si>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</si>
  <si>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</si>
  <si>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</si>
  <si>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</si>
  <si>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</si>
  <si>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</si>
  <si>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</si>
  <si>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</si>
  <si>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</si>
  <si>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</si>
  <si>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</si>
  <si>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</si>
  <si>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</si>
  <si>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</si>
  <si>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</si>
  <si>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</si>
  <si>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</si>
  <si>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</si>
  <si>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</si>
  <si>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</si>
  <si>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</si>
  <si>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</si>
  <si>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</si>
  <si>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</si>
  <si>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</si>
  <si>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</si>
  <si>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</si>
  <si>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</si>
  <si>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</si>
  <si>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</si>
  <si>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</si>
  <si>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</si>
  <si>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</si>
  <si>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</si>
  <si>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</si>
  <si>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</si>
  <si>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</si>
  <si>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</si>
  <si>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</si>
  <si>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</si>
  <si>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</si>
  <si>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</si>
  <si>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</si>
  <si>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</si>
  <si>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</si>
  <si>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</si>
  <si>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</si>
  <si>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</si>
  <si>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</si>
  <si>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</si>
  <si>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</si>
  <si>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</si>
  <si>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</si>
  <si>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</si>
  <si>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</si>
  <si>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</si>
  <si>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</si>
  <si>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</si>
  <si>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</si>
  <si>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</si>
  <si>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</si>
  <si>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</si>
  <si>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</si>
  <si>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</si>
  <si>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</si>
  <si>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</si>
  <si>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</si>
  <si>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</si>
  <si>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</si>
  <si>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</si>
  <si>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</si>
  <si>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</si>
  <si>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</si>
  <si>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</si>
  <si>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</si>
  <si>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</si>
  <si>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</si>
  <si>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</si>
  <si>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</si>
  <si>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</si>
  <si>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</si>
  <si>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</si>
  <si>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</si>
  <si>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</si>
  <si>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</si>
  <si>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</si>
  <si>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</si>
  <si>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</si>
  <si>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</si>
  <si>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</si>
  <si>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</si>
  <si>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</si>
  <si>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</si>
  <si>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</si>
  <si>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</si>
  <si>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</si>
  <si>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</si>
  <si>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</si>
  <si>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</si>
  <si>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</si>
  <si>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</si>
  <si>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</si>
  <si>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</si>
  <si>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</si>
  <si>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</si>
  <si>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</si>
  <si>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</si>
  <si>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</si>
  <si>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</si>
  <si>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</si>
  <si>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</si>
  <si>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</si>
  <si>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</si>
  <si>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</si>
  <si>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</si>
  <si>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</si>
  <si>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</si>
  <si>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</si>
  <si>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</si>
  <si>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</si>
  <si>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</si>
  <si>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</si>
  <si>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</si>
  <si>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</si>
  <si>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</si>
  <si>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</si>
  <si>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</si>
  <si>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</si>
  <si>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</si>
  <si>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</si>
  <si>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</si>
  <si>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</si>
  <si>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</si>
  <si>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</si>
  <si>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</si>
  <si>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</si>
  <si>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</si>
  <si>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</si>
  <si>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</si>
  <si>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</si>
  <si>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</si>
  <si>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</si>
  <si>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</si>
  <si>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</si>
  <si>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</si>
  <si>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</si>
  <si>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</si>
  <si>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</si>
  <si>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</si>
  <si>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</si>
  <si>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</si>
  <si>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</si>
  <si>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</si>
  <si>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</si>
  <si>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</si>
  <si>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</si>
  <si>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</si>
  <si>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</si>
  <si>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</si>
  <si>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</si>
  <si>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</si>
  <si>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</si>
  <si>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</si>
  <si>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</si>
  <si>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</si>
  <si>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</si>
  <si>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</si>
  <si>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</si>
  <si>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</si>
  <si>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</si>
  <si>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</si>
  <si>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</si>
  <si>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</si>
  <si>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</si>
  <si>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</si>
  <si>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</si>
  <si>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</si>
  <si>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</si>
  <si>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</si>
  <si>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</si>
  <si>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</si>
  <si>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</si>
  <si>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</si>
  <si>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</si>
  <si>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</si>
  <si>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</si>
  <si>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</si>
  <si>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</si>
  <si>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</si>
  <si>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</si>
  <si>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</si>
  <si>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</si>
  <si>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</si>
  <si>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</si>
  <si>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</si>
  <si>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</si>
  <si>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</si>
  <si>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</si>
  <si>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</si>
  <si>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</si>
  <si>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</si>
  <si>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</si>
  <si>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</si>
  <si>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</si>
  <si>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</si>
  <si>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</si>
  <si>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</si>
  <si>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</si>
  <si>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</si>
  <si>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</si>
  <si>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</si>
  <si>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</si>
  <si>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</si>
  <si>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</si>
  <si>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</si>
  <si>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</si>
  <si>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</si>
  <si>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</si>
  <si>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</si>
  <si>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</si>
  <si>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</si>
  <si>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</si>
  <si>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</si>
  <si>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</si>
  <si>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</si>
  <si>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</si>
  <si>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</si>
  <si>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</si>
  <si>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</si>
  <si>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</si>
  <si>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</si>
  <si>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</si>
  <si>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</si>
  <si>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</si>
  <si>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</si>
  <si>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</si>
  <si>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</si>
  <si>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</si>
  <si>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</si>
  <si>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</si>
  <si>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</si>
  <si>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</si>
  <si>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</si>
  <si>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</si>
  <si>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</si>
  <si>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</si>
  <si>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</si>
  <si>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</si>
  <si>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</si>
  <si>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</si>
  <si>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</si>
  <si>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</si>
  <si>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</si>
  <si>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</si>
  <si>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</si>
  <si>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</si>
  <si>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</si>
  <si>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</si>
  <si>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</si>
  <si>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</si>
  <si>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</si>
  <si>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</si>
  <si>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</si>
  <si>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</si>
  <si>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</si>
  <si>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</si>
  <si>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</si>
  <si>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</si>
  <si>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</si>
  <si>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</si>
  <si>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</si>
  <si>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</si>
  <si>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</si>
  <si>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</si>
  <si>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</si>
  <si>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</si>
  <si>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</si>
  <si>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</si>
  <si>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</si>
  <si>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</si>
  <si>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</si>
  <si>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</si>
  <si>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</si>
  <si>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</si>
  <si>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</si>
  <si>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</si>
  <si>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</si>
  <si>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</si>
  <si>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</si>
  <si>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</si>
  <si>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</si>
  <si>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</si>
  <si>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</si>
  <si>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</si>
  <si>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</si>
  <si>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</si>
  <si>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</si>
  <si>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</si>
  <si>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</si>
  <si>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</si>
  <si>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</si>
  <si>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</si>
  <si>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</si>
  <si>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</si>
  <si>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</si>
  <si>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</si>
  <si>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</si>
  <si>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</si>
  <si>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</si>
  <si>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</si>
  <si>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</si>
  <si>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</si>
  <si>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</si>
  <si>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</si>
  <si>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</si>
  <si>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</si>
  <si>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</si>
  <si>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</si>
  <si>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</si>
  <si>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</si>
  <si>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</si>
  <si>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</si>
  <si>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</si>
  <si>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</si>
  <si>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</si>
  <si>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</si>
  <si>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</si>
  <si>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</si>
  <si>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</si>
  <si>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</si>
  <si>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</si>
  <si>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</si>
  <si>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</si>
  <si>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</si>
  <si>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</si>
  <si>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</si>
  <si>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</si>
  <si>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</si>
  <si>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</si>
  <si>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</si>
  <si>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</si>
  <si>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</si>
  <si>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</si>
  <si>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</si>
  <si>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</si>
  <si>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</si>
  <si>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</si>
  <si>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</si>
  <si>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</si>
  <si>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</si>
  <si>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</si>
  <si>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</si>
  <si>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</si>
  <si>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</si>
  <si>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</si>
  <si>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</si>
  <si>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</si>
  <si>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</si>
  <si>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</si>
  <si>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</si>
  <si>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</si>
  <si>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</si>
  <si>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</si>
  <si>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</si>
  <si>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</si>
  <si>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</si>
  <si>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</si>
  <si>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</si>
  <si>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</si>
  <si>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</si>
  <si>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</si>
  <si>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</si>
  <si>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</si>
  <si>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</si>
  <si>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</si>
  <si>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</si>
  <si>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</si>
  <si>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</si>
  <si>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</si>
  <si>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</si>
  <si>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</si>
  <si>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</si>
  <si>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</si>
  <si>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</si>
  <si>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</si>
  <si>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</si>
  <si>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</si>
  <si>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</si>
  <si>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</si>
  <si>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</si>
  <si>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</si>
  <si>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</si>
  <si>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</si>
  <si>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</si>
  <si>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</si>
  <si>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</si>
  <si>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</si>
  <si>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</si>
  <si>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</si>
  <si>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</si>
  <si>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</si>
  <si>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</si>
  <si>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</si>
  <si>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</si>
  <si>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</si>
  <si>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</si>
  <si>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</si>
  <si>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</si>
  <si>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</si>
  <si>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</si>
  <si>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</si>
  <si>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</si>
  <si>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</si>
  <si>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</si>
  <si>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</si>
  <si>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</si>
  <si>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</si>
  <si>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</si>
  <si>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</si>
  <si>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</si>
  <si>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</si>
  <si>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</si>
  <si>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</si>
  <si>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</si>
  <si>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</si>
  <si>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</si>
  <si>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</si>
  <si>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</si>
  <si>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</si>
  <si>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</si>
  <si>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</si>
  <si>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</si>
  <si>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</si>
  <si>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</si>
  <si>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</si>
  <si>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</si>
  <si>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</si>
  <si>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</si>
  <si>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</si>
  <si>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</si>
  <si>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</si>
  <si>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</si>
  <si>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</si>
  <si>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</si>
  <si>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</si>
  <si>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</si>
  <si>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</si>
  <si>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</si>
  <si>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</si>
  <si>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</si>
  <si>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</si>
  <si>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</si>
  <si>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</si>
  <si>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</si>
  <si>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</si>
  <si>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</si>
  <si>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</si>
  <si>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</si>
  <si>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</si>
  <si>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</si>
  <si>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</si>
  <si>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</si>
  <si>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</si>
  <si>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</si>
  <si>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</si>
  <si>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</si>
  <si>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</si>
  <si>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</si>
  <si>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</si>
  <si>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</si>
  <si>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</si>
  <si>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</si>
  <si>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</si>
  <si>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</si>
  <si>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</si>
  <si>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</si>
  <si>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</si>
  <si>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</si>
  <si>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</si>
  <si>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</si>
  <si>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</si>
  <si>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</si>
  <si>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</si>
  <si>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</si>
  <si>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</si>
  <si>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</si>
  <si>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</si>
  <si>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</si>
  <si>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</si>
  <si>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</si>
  <si>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</si>
  <si>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</si>
  <si>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</si>
  <si>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</si>
  <si>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</si>
  <si>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</si>
  <si>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</si>
  <si>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</si>
  <si>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</si>
  <si>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</si>
  <si>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</si>
  <si>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</si>
  <si>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</si>
  <si>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</si>
  <si>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</si>
  <si>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</si>
  <si>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</si>
  <si>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</si>
  <si>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</si>
  <si>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</si>
  <si>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</si>
  <si>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</si>
  <si>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</si>
  <si>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</si>
  <si>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</si>
  <si>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</si>
  <si>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</si>
  <si>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</si>
  <si>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</si>
  <si>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</si>
  <si>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</si>
  <si>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</si>
  <si>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</si>
  <si>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</si>
  <si>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</si>
  <si>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</si>
  <si>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</si>
  <si>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</si>
  <si>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</si>
  <si>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</si>
  <si>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</si>
  <si>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</si>
  <si>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</si>
  <si>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</si>
  <si>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</si>
  <si>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</si>
  <si>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</si>
  <si>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</si>
  <si>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</si>
  <si>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</si>
  <si>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</si>
  <si>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</si>
  <si>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</si>
  <si>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</si>
  <si>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</si>
  <si>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</si>
  <si>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</si>
  <si>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</si>
  <si>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</si>
  <si>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</si>
  <si>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</si>
  <si>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</si>
  <si>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</si>
  <si>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</si>
  <si>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</si>
  <si>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</si>
  <si>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</si>
  <si>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</si>
  <si>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</si>
  <si>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</si>
  <si>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</si>
  <si>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</si>
  <si>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</si>
  <si>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</si>
  <si>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</si>
  <si>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</si>
  <si>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</si>
  <si>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</si>
  <si>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</si>
  <si>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</si>
  <si>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</si>
  <si>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</si>
  <si>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</si>
  <si>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</si>
  <si>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</si>
  <si>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</si>
  <si>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</si>
  <si>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</si>
  <si>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</si>
  <si>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</si>
  <si>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</si>
  <si>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</si>
  <si>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</si>
  <si>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</si>
  <si>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</si>
  <si>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</si>
  <si>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</si>
  <si>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</si>
  <si>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</si>
  <si>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</si>
  <si>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</si>
  <si>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</si>
  <si>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</si>
  <si>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</si>
  <si>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</si>
  <si>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</si>
  <si>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</si>
  <si>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</si>
  <si>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</si>
  <si>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</si>
  <si>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</si>
  <si>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</si>
  <si>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</si>
  <si>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</si>
  <si>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</si>
  <si>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</si>
  <si>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</si>
  <si>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</si>
  <si>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</si>
  <si>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</si>
  <si>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</si>
  <si>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</si>
  <si>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</si>
  <si>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</si>
  <si>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</si>
  <si>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</si>
  <si>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</si>
  <si>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</si>
  <si>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</si>
  <si>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</si>
  <si>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</si>
  <si>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</si>
  <si>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</si>
  <si>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</si>
  <si>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</si>
  <si>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</si>
  <si>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</si>
  <si>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</si>
  <si>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</si>
  <si>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</si>
  <si>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</si>
  <si>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</si>
  <si>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</si>
  <si>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</si>
  <si>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</si>
  <si>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</si>
  <si>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</si>
  <si>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</si>
  <si>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</si>
  <si>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</si>
  <si>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</si>
  <si>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</si>
  <si>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</si>
  <si>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</si>
  <si>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</si>
  <si>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</si>
  <si>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</si>
  <si>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</si>
  <si>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</si>
  <si>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</si>
  <si>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</si>
  <si>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</si>
  <si>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</si>
  <si>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</si>
  <si>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</si>
  <si>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</si>
  <si>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</si>
  <si>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</si>
  <si>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</si>
  <si>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</si>
  <si>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</si>
  <si>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</si>
  <si>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</si>
  <si>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</si>
  <si>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</si>
  <si>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</si>
  <si>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</si>
  <si>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</si>
  <si>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</si>
  <si>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</si>
  <si>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</si>
  <si>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</si>
  <si>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</si>
  <si>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</si>
  <si>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</si>
  <si>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</si>
  <si>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</si>
  <si>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</si>
  <si>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</si>
  <si>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</si>
  <si>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</si>
  <si>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</si>
  <si>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</si>
  <si>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</si>
  <si>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</si>
  <si>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</si>
  <si>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</si>
  <si>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</si>
  <si>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</si>
  <si>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</si>
  <si>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</si>
  <si>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</si>
  <si>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</si>
  <si>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</si>
  <si>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</si>
  <si>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</si>
  <si>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</si>
  <si>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</si>
  <si>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</si>
  <si>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</si>
  <si>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</si>
  <si>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</si>
  <si>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</si>
  <si>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</si>
  <si>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</si>
  <si>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</si>
  <si>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</si>
  <si>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</si>
  <si>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</si>
  <si>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</si>
  <si>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</si>
  <si>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</si>
  <si>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</si>
  <si>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</si>
  <si>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</si>
  <si>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</si>
  <si>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</si>
  <si>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</si>
  <si>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</si>
  <si>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</si>
  <si>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</si>
  <si>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</si>
  <si>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</si>
  <si>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</si>
  <si>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</si>
  <si>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</si>
  <si>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</si>
  <si>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</si>
  <si>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</si>
  <si>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</si>
  <si>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</si>
  <si>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</si>
  <si>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</si>
  <si>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</si>
  <si>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</si>
  <si>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</si>
  <si>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</si>
  <si>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</si>
  <si>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</si>
  <si>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</si>
  <si>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</si>
  <si>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</si>
  <si>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</si>
  <si>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</si>
  <si>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</si>
  <si>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</si>
  <si>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</si>
  <si>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</si>
  <si>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</si>
  <si>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</si>
  <si>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</si>
  <si>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</si>
  <si>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</si>
  <si>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</si>
  <si>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</si>
  <si>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</si>
  <si>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</si>
  <si>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</si>
  <si>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</si>
  <si>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</si>
  <si>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</si>
  <si>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</si>
  <si>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</si>
  <si>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</si>
  <si>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</si>
  <si>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</si>
  <si>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</si>
  <si>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</si>
  <si>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</si>
  <si>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</si>
  <si>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</si>
  <si>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</si>
  <si>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</si>
  <si>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</si>
  <si>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</si>
  <si>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</si>
  <si>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</si>
  <si>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</si>
  <si>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</si>
  <si>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</si>
  <si>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</si>
  <si>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</si>
  <si>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</si>
  <si>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</si>
  <si>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</si>
  <si>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</si>
  <si>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</si>
  <si>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</si>
  <si>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</si>
  <si>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</si>
  <si>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</si>
  <si>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</si>
  <si>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</si>
  <si>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</si>
  <si>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</si>
  <si>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</si>
  <si>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</si>
  <si>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</si>
  <si>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</si>
  <si>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</si>
  <si>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</si>
  <si>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</si>
  <si>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</si>
  <si>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</si>
  <si>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</si>
  <si>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</si>
  <si>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</si>
  <si>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</si>
  <si>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</si>
  <si>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</si>
  <si>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</si>
  <si>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</si>
  <si>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</si>
  <si>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</si>
  <si>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</si>
  <si>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</si>
  <si>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</si>
  <si>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</si>
  <si>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</si>
  <si>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</si>
  <si>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</si>
  <si>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</si>
  <si>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</si>
  <si>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</si>
  <si>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</si>
  <si>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</si>
  <si>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</si>
  <si>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</si>
  <si>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</si>
  <si>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</si>
  <si>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</si>
  <si>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</si>
  <si>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</si>
  <si>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</si>
  <si>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</si>
  <si>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</si>
  <si>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</si>
  <si>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</si>
  <si>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</si>
  <si>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</si>
  <si>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</si>
  <si>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</si>
  <si>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</si>
  <si>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</si>
  <si>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</si>
  <si>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</si>
  <si>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</si>
  <si>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</si>
  <si>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</si>
  <si>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</si>
  <si>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</si>
  <si>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</si>
  <si>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</si>
  <si>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</si>
  <si>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</si>
  <si>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</si>
  <si>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</si>
  <si>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</si>
  <si>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</si>
  <si>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</si>
  <si>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</si>
  <si>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</si>
  <si>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</si>
  <si>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</si>
  <si>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</si>
  <si>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</si>
  <si>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</si>
  <si>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</si>
  <si>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</si>
  <si>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</si>
  <si>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</si>
  <si>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</si>
  <si>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</si>
  <si>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</si>
  <si>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</si>
  <si>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</si>
  <si>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</si>
  <si>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</si>
  <si>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</si>
  <si>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</si>
  <si>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</si>
  <si>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</si>
  <si>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</si>
  <si>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</si>
  <si>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</si>
  <si>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</si>
  <si>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</si>
  <si>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</si>
  <si>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</si>
  <si>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</si>
  <si>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</si>
  <si>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</si>
  <si>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</si>
  <si>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</si>
  <si>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</si>
  <si>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</si>
  <si>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</si>
  <si>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</si>
  <si>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</si>
  <si>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</si>
  <si>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</si>
  <si>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</si>
  <si>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</si>
  <si>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</si>
  <si>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</si>
  <si>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</si>
  <si>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</si>
  <si>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</si>
  <si>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</si>
  <si>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</si>
  <si>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</si>
  <si>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</si>
  <si>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</si>
  <si>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</si>
  <si>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</si>
  <si>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</si>
  <si>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</si>
  <si>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</si>
  <si>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</si>
  <si>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</si>
  <si>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</si>
  <si>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</si>
  <si>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</si>
  <si>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</si>
  <si>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</si>
  <si>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</si>
  <si>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</si>
  <si>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</si>
  <si>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</si>
  <si>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</si>
  <si>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</si>
  <si>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</si>
  <si>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</si>
  <si>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</si>
  <si>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</si>
  <si>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</si>
  <si>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</si>
  <si>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</si>
  <si>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</si>
  <si>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</si>
  <si>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</si>
  <si>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</si>
  <si>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</si>
  <si>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</si>
  <si>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</si>
  <si>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</si>
  <si>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</si>
  <si>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</si>
  <si>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</si>
  <si>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</si>
  <si>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</si>
  <si>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</si>
  <si>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</si>
  <si>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</si>
  <si>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</si>
  <si>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</si>
  <si>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</si>
  <si>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</si>
  <si>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</si>
  <si>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</si>
  <si>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</si>
  <si>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</si>
  <si>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</si>
  <si>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</si>
  <si>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</si>
  <si>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</si>
  <si>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</si>
  <si>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</si>
  <si>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</si>
  <si>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</si>
  <si>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</si>
  <si>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</si>
  <si>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</si>
  <si>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</si>
  <si>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</si>
  <si>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</si>
  <si>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</si>
  <si>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</si>
  <si>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</si>
  <si>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</si>
  <si>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</si>
  <si>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</si>
  <si>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</si>
  <si>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</si>
  <si>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</si>
  <si>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</si>
  <si>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</si>
  <si>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</si>
  <si>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</si>
  <si>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</si>
  <si>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</si>
  <si>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</si>
  <si>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</si>
  <si>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</si>
  <si>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</si>
  <si>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</si>
  <si>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</si>
  <si>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</si>
  <si>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</si>
  <si>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</si>
  <si>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</si>
  <si>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</si>
  <si>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</si>
  <si>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</si>
  <si>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</si>
  <si>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</si>
  <si>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</si>
  <si>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</si>
  <si>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</si>
  <si>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</si>
  <si>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</si>
  <si>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</si>
  <si>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</si>
  <si>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</si>
  <si>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</si>
  <si>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</si>
  <si>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</si>
  <si>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</si>
  <si>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</si>
  <si>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</si>
  <si>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</si>
  <si>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</si>
  <si>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</si>
  <si>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</si>
  <si>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</si>
  <si>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</si>
  <si>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</si>
  <si>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</si>
  <si>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</si>
  <si>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</si>
  <si>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</si>
  <si>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</si>
  <si>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</si>
  <si>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</si>
  <si>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</si>
  <si>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</si>
  <si>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</si>
  <si>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</si>
  <si>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</si>
  <si>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</si>
  <si>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</si>
  <si>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</si>
  <si>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</si>
  <si>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</si>
  <si>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</si>
  <si>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</si>
  <si>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</si>
  <si>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</si>
  <si>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</si>
  <si>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</si>
  <si>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</si>
  <si>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</si>
  <si>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</si>
  <si>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</si>
  <si>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</si>
  <si>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</si>
  <si>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</si>
  <si>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</si>
  <si>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</si>
  <si>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</si>
  <si>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</si>
  <si>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</si>
  <si>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</si>
  <si>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</si>
  <si>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</si>
  <si>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</si>
  <si>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</si>
  <si>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</si>
  <si>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</si>
  <si>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</si>
  <si>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</si>
  <si>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</si>
  <si>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</si>
  <si>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</si>
  <si>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</si>
  <si>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</si>
  <si>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</si>
  <si>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</si>
  <si>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</si>
  <si>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</si>
  <si>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</si>
  <si>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</si>
  <si>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</si>
  <si>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</si>
  <si>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</si>
  <si>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</si>
  <si>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</si>
  <si>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</si>
  <si>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</si>
  <si>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</si>
  <si>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</si>
  <si>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</si>
  <si>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</si>
  <si>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</si>
  <si>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</si>
  <si>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</si>
  <si>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</si>
  <si>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</si>
  <si>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</si>
  <si>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</si>
  <si>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</si>
  <si>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</si>
  <si>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</si>
  <si>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</si>
  <si>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</si>
  <si>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</si>
  <si>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</si>
  <si>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</si>
  <si>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</si>
  <si>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</si>
  <si>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</si>
  <si>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</si>
  <si>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</si>
  <si>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</si>
  <si>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</si>
  <si>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</si>
  <si>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</si>
  <si>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</si>
  <si>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</si>
  <si>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</si>
  <si>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</si>
  <si>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</si>
  <si>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</si>
  <si>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</si>
  <si>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</si>
  <si>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</si>
  <si>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</si>
  <si>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</si>
  <si>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</si>
  <si>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</si>
  <si>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</si>
  <si>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</si>
  <si>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</si>
  <si>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</si>
  <si>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</si>
  <si>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</si>
  <si>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</si>
  <si>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</si>
  <si>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</si>
  <si>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</si>
  <si>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</si>
  <si>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</si>
  <si>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</si>
  <si>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</si>
  <si>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</si>
  <si>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</si>
  <si>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</si>
  <si>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</si>
  <si>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</si>
  <si>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</si>
  <si>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</si>
  <si>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</si>
  <si>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</si>
  <si>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</si>
  <si>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</si>
  <si>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</si>
  <si>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</si>
  <si>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</si>
  <si>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</si>
  <si>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</si>
  <si>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</si>
  <si>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</si>
  <si>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</si>
  <si>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</si>
  <si>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</si>
  <si>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</si>
  <si>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</si>
  <si>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</si>
  <si>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</si>
  <si>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</si>
  <si>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</si>
  <si>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</si>
  <si>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</si>
  <si>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</si>
  <si>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</si>
  <si>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</si>
  <si>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</si>
  <si>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</si>
  <si>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</si>
  <si>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</si>
  <si>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</si>
  <si>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</si>
  <si>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</si>
  <si>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</si>
  <si>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</si>
  <si>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</si>
  <si>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</si>
  <si>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</si>
  <si>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</si>
  <si>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</si>
  <si>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</si>
  <si>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</si>
  <si>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</si>
  <si>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</si>
  <si>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</si>
  <si>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</si>
  <si>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</si>
  <si>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</si>
  <si>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</si>
  <si>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</si>
  <si>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</si>
  <si>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</si>
  <si>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</si>
  <si>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</si>
  <si>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</si>
  <si>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</si>
  <si>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</si>
  <si>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</si>
  <si>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</si>
  <si>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</si>
  <si>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</si>
  <si>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</si>
  <si>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</si>
  <si>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</si>
  <si>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</si>
  <si>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</si>
  <si>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</si>
  <si>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</si>
  <si>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</si>
  <si>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</si>
  <si>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</si>
  <si>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</si>
  <si>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</si>
  <si>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</si>
  <si>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</si>
  <si>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</si>
  <si>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</si>
  <si>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</si>
  <si>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</si>
  <si>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</si>
  <si>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</si>
  <si>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</si>
  <si>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</si>
  <si>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</si>
  <si>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</si>
  <si>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</si>
  <si>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</si>
  <si>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</si>
  <si>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</si>
  <si>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</si>
  <si>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</si>
  <si>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</si>
  <si>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</si>
  <si>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</si>
  <si>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</si>
  <si>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</si>
  <si>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</si>
  <si>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</si>
  <si>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</si>
  <si>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</si>
  <si>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</si>
  <si>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</si>
  <si>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</si>
  <si>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</si>
  <si>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</si>
  <si>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</si>
  <si>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</si>
  <si>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</si>
  <si>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</si>
  <si>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</si>
  <si>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</si>
  <si>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</si>
  <si>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</si>
  <si>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</si>
  <si>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</si>
  <si>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</si>
  <si>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</si>
  <si>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</si>
  <si>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</si>
  <si>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</si>
  <si>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</si>
  <si>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</si>
  <si>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</si>
  <si>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</si>
  <si>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</si>
  <si>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</si>
  <si>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</si>
  <si>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</si>
  <si>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</si>
  <si>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</si>
  <si>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</si>
  <si>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</si>
  <si>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</si>
  <si>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</si>
  <si>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</si>
  <si>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</si>
  <si>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</si>
  <si>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</si>
  <si>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</si>
  <si>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</si>
  <si>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</si>
  <si>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</si>
  <si>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</si>
  <si>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</si>
  <si>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</si>
  <si>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</si>
  <si>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</si>
  <si>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</si>
  <si>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</si>
  <si>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</si>
  <si>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</si>
  <si>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</si>
  <si>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</si>
  <si>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</si>
  <si>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</si>
  <si>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</si>
  <si>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</si>
  <si>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</si>
  <si>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</si>
  <si>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</si>
  <si>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</si>
  <si>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</si>
  <si>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</si>
  <si>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</si>
  <si>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</si>
  <si>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</si>
  <si>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</si>
  <si>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</si>
  <si>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</si>
  <si>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</si>
  <si>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</si>
  <si>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</si>
  <si>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</si>
  <si>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</si>
  <si>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</si>
  <si>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</si>
  <si>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</si>
  <si>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</si>
  <si>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</si>
  <si>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</si>
  <si>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</si>
  <si>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</si>
  <si>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</si>
  <si>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</si>
  <si>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</si>
  <si>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</si>
  <si>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</si>
  <si>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</si>
  <si>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</si>
  <si>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</si>
  <si>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</si>
  <si>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</si>
  <si>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</si>
  <si>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</si>
  <si>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</si>
  <si>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</si>
  <si>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</si>
  <si>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</si>
  <si>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</si>
  <si>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</si>
  <si>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</si>
  <si>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</si>
  <si>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</si>
  <si>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</si>
  <si>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</si>
  <si>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</si>
  <si>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</si>
  <si>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</si>
  <si>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</si>
  <si>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</si>
  <si>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</si>
  <si>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</si>
  <si>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</si>
  <si>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</si>
  <si>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</si>
  <si>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</si>
  <si>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</si>
  <si>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</si>
  <si>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</si>
  <si>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</si>
  <si>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</si>
  <si>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</si>
  <si>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</si>
  <si>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</si>
  <si>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</si>
  <si>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</si>
  <si>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</si>
  <si>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</si>
  <si>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</si>
  <si>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</si>
  <si>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</si>
  <si>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</si>
  <si>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</si>
  <si>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</si>
  <si>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</si>
  <si>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</si>
  <si>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</si>
  <si>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</si>
  <si>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</si>
  <si>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</si>
  <si>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</si>
  <si>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</si>
  <si>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</si>
  <si>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</si>
  <si>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</si>
  <si>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</si>
  <si>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</si>
  <si>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</si>
  <si>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</si>
  <si>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</si>
  <si>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</si>
  <si>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</si>
  <si>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</si>
  <si>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</si>
  <si>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</si>
  <si>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</si>
  <si>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</si>
  <si>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</si>
  <si>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</si>
  <si>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</si>
  <si>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</si>
  <si>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</si>
  <si>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</si>
  <si>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</si>
  <si>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</si>
  <si>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</si>
  <si>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</si>
  <si>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</si>
  <si>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</si>
  <si>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</si>
  <si>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</si>
  <si>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</si>
  <si>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</si>
  <si>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</si>
  <si>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</si>
  <si>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</si>
  <si>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</si>
  <si>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</si>
  <si>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</si>
  <si>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</si>
  <si>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</si>
  <si>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</si>
  <si>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</si>
  <si>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</si>
  <si>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</si>
  <si>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</si>
  <si>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</si>
  <si>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</si>
  <si>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</si>
  <si>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</si>
  <si>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</si>
  <si>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</si>
  <si>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</si>
  <si>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</si>
  <si>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</si>
  <si>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</si>
  <si>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</si>
  <si>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</si>
  <si>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</si>
  <si>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</si>
  <si>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</si>
  <si>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</si>
  <si>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</si>
  <si>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</si>
  <si>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</si>
  <si>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</si>
  <si>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</si>
  <si>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</si>
  <si>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</si>
  <si>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</si>
  <si>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</si>
  <si>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</si>
  <si>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</si>
  <si>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</si>
  <si>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</si>
  <si>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</si>
  <si>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</si>
  <si>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</si>
  <si>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</si>
  <si>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</si>
  <si>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</si>
  <si>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</si>
  <si>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</si>
  <si>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</si>
  <si>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</si>
  <si>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</si>
  <si>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</si>
  <si>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</si>
  <si>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</si>
  <si>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</si>
  <si>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</si>
  <si>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</si>
  <si>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</si>
  <si>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</si>
  <si>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</si>
  <si>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</si>
  <si>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</si>
  <si>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</si>
  <si>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</si>
  <si>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</si>
  <si>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</si>
  <si>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</si>
  <si>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</si>
  <si>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</si>
  <si>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</si>
  <si>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</si>
  <si>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</si>
  <si>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</si>
  <si>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</si>
  <si>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</si>
  <si>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</si>
  <si>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</si>
  <si>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</si>
  <si>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</si>
  <si>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</si>
  <si>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</si>
  <si>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</si>
  <si>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</si>
  <si>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</si>
  <si>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</si>
  <si>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</si>
  <si>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</si>
  <si>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</si>
  <si>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</si>
  <si>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</si>
  <si>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</si>
  <si>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</si>
  <si>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</si>
  <si>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</si>
  <si>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</si>
  <si>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</si>
  <si>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</si>
  <si>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</si>
  <si>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</si>
  <si>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</si>
  <si>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</si>
  <si>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</si>
  <si>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</si>
  <si>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</si>
  <si>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</si>
  <si>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</si>
  <si>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</si>
  <si>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</si>
  <si>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</si>
  <si>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</si>
  <si>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</si>
  <si>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</si>
  <si>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</si>
  <si>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</si>
  <si>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</si>
  <si>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</si>
  <si>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</si>
  <si>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</si>
  <si>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</si>
  <si>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</si>
  <si>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</si>
  <si>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</si>
  <si>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</si>
  <si>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</si>
  <si>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</si>
  <si>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</si>
  <si>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</si>
  <si>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</si>
  <si>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</si>
  <si>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</si>
  <si>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</si>
  <si>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</si>
  <si>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</si>
  <si>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</si>
  <si>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</si>
  <si>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</si>
  <si>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</si>
  <si>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</si>
  <si>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</si>
  <si>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</si>
  <si>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</si>
  <si>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</si>
  <si>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</si>
  <si>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</si>
  <si>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</si>
  <si>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</si>
  <si>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</si>
  <si>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</si>
  <si>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</si>
  <si>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</si>
  <si>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</si>
  <si>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</si>
  <si>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</si>
  <si>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</si>
  <si>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</si>
  <si>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</si>
  <si>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</si>
  <si>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</si>
  <si>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</si>
  <si>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</si>
  <si>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</si>
  <si>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</si>
  <si>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</si>
  <si>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</si>
  <si>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</si>
  <si>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</si>
  <si>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</si>
  <si>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</si>
  <si>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</si>
  <si>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</si>
  <si>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</si>
  <si>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</si>
  <si>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</si>
  <si>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</si>
  <si>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</si>
  <si>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</si>
  <si>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</si>
  <si>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</si>
  <si>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</si>
  <si>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</si>
  <si>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</si>
  <si>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</si>
  <si>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</si>
  <si>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</si>
  <si>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</si>
  <si>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</si>
  <si>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</si>
  <si>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</si>
  <si>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</si>
  <si>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</si>
  <si>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</si>
  <si>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</si>
  <si>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</si>
  <si>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</si>
  <si>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</si>
  <si>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</si>
  <si>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</si>
  <si>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</si>
  <si>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</si>
  <si>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</si>
  <si>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</si>
  <si>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</si>
  <si>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</si>
  <si>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</si>
  <si>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</si>
  <si>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</si>
  <si>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</si>
  <si>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</si>
  <si>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</si>
  <si>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</si>
  <si>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</si>
  <si>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</si>
  <si>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</si>
  <si>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</si>
  <si>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</si>
  <si>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</si>
  <si>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</si>
  <si>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</si>
  <si>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</si>
  <si>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</si>
  <si>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</si>
  <si>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</si>
  <si>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</si>
  <si>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</si>
  <si>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</si>
  <si>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</si>
  <si>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</si>
  <si>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</si>
  <si>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</si>
  <si>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</si>
  <si>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</si>
  <si>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</si>
  <si>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</si>
  <si>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</si>
  <si>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</si>
  <si>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</si>
  <si>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</si>
  <si>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</si>
  <si>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</si>
  <si>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</si>
  <si>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</si>
  <si>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</si>
  <si>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</si>
  <si>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</si>
  <si>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</si>
  <si>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</si>
  <si>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</si>
  <si>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</si>
  <si>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</si>
  <si>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</si>
  <si>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</si>
  <si>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</si>
  <si>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</si>
  <si>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</si>
  <si>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</si>
  <si>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</si>
  <si>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</si>
  <si>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</si>
  <si>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</si>
  <si>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</si>
  <si>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</si>
  <si>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</si>
  <si>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</si>
  <si>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</si>
  <si>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</si>
  <si>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</si>
  <si>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</si>
  <si>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</si>
  <si>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</si>
  <si>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</si>
  <si>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</si>
  <si>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</si>
  <si>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</si>
  <si>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</si>
  <si>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</si>
  <si>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</si>
  <si>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</si>
  <si>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</si>
  <si>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</si>
  <si>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</si>
  <si>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</si>
  <si>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</si>
  <si>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</si>
  <si>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</si>
  <si>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</si>
  <si>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</si>
  <si>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</si>
  <si>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</si>
  <si>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</si>
  <si>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</si>
  <si>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</si>
  <si>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</si>
  <si>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</si>
  <si>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</si>
  <si>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</si>
  <si>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</si>
  <si>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</si>
  <si>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</si>
  <si>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</si>
  <si>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</si>
  <si>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</si>
  <si>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</si>
  <si>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</si>
  <si>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</si>
  <si>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</si>
  <si>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</si>
  <si>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</si>
  <si>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</si>
  <si>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</si>
  <si>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</si>
  <si>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</si>
  <si>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</si>
  <si>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</si>
  <si>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</si>
  <si>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</si>
  <si>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</si>
  <si>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</si>
  <si>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</si>
  <si>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</si>
  <si>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</si>
  <si>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</si>
  <si>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</si>
  <si>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</si>
  <si>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</si>
  <si>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</si>
  <si>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</si>
  <si>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</si>
  <si>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</si>
  <si>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</si>
  <si>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</si>
  <si>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</si>
  <si>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</si>
  <si>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</si>
  <si>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</si>
  <si>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</si>
  <si>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</si>
  <si>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</si>
  <si>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</si>
  <si>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</si>
  <si>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</si>
  <si>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</si>
  <si>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</si>
  <si>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</si>
  <si>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</si>
  <si>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</si>
  <si>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</si>
  <si>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</si>
  <si>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</si>
  <si>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</si>
  <si>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</si>
  <si>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</si>
  <si>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</si>
  <si>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</si>
  <si>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</si>
  <si>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</si>
  <si>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</si>
  <si>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</si>
  <si>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</si>
  <si>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</si>
  <si>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</si>
  <si>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</si>
  <si>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</si>
  <si>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</si>
  <si>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</si>
  <si>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</si>
  <si>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</si>
  <si>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</si>
  <si>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</si>
  <si>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</si>
  <si>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</si>
  <si>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</si>
  <si>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</si>
  <si>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</si>
  <si>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</si>
  <si>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</si>
  <si>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</si>
  <si>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</si>
  <si>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</si>
  <si>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</si>
  <si>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</si>
  <si>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</si>
  <si>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</si>
  <si>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</si>
  <si>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</si>
  <si>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</si>
  <si>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</si>
  <si>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</si>
  <si>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</si>
  <si>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</si>
  <si>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</si>
  <si>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</si>
  <si>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</si>
  <si>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</si>
  <si>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</si>
  <si>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</si>
  <si>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</si>
  <si>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</si>
  <si>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</si>
  <si>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</si>
  <si>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</si>
  <si>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</si>
  <si>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</si>
  <si>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</si>
  <si>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</si>
  <si>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</si>
  <si>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</si>
  <si>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</si>
  <si>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</si>
  <si>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</si>
  <si>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</si>
  <si>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</si>
  <si>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</si>
  <si>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</si>
  <si>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</si>
  <si>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</si>
  <si>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</si>
  <si>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</si>
  <si>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</si>
  <si>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</si>
  <si>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</si>
  <si>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</si>
  <si>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</si>
  <si>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</si>
  <si>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</si>
  <si>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</si>
  <si>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</si>
  <si>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</si>
  <si>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</si>
  <si>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</si>
  <si>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</si>
  <si>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</si>
  <si>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</si>
  <si>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</si>
  <si>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</si>
  <si>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</si>
  <si>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</si>
  <si>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</si>
  <si>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</si>
  <si>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</si>
  <si>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</si>
  <si>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</si>
  <si>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</si>
  <si>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</si>
  <si>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</si>
  <si>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</si>
  <si>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</si>
  <si>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</si>
  <si>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</si>
  <si>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</si>
  <si>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</si>
  <si>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</si>
  <si>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</si>
  <si>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</si>
  <si>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</si>
  <si>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</si>
  <si>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</si>
  <si>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</si>
  <si>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</si>
  <si>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</si>
  <si>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</si>
  <si>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</si>
  <si>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</si>
  <si>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</si>
  <si>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</si>
  <si>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</si>
  <si>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</si>
  <si>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</si>
  <si>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</si>
  <si>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</si>
  <si>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</si>
  <si>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</si>
  <si>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</si>
  <si>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</si>
  <si>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</si>
  <si>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</si>
  <si>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</si>
  <si>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</si>
  <si>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</si>
  <si>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</si>
  <si>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</si>
  <si>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</si>
  <si>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</si>
  <si>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</si>
  <si>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</si>
  <si>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</si>
  <si>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</si>
  <si>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</si>
  <si>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</si>
  <si>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</si>
  <si>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</si>
  <si>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</si>
  <si>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</si>
  <si>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</si>
  <si>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</si>
  <si>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</si>
  <si>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</si>
  <si>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</si>
  <si>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</si>
  <si>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</si>
  <si>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</si>
  <si>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</si>
  <si>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</si>
  <si>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</si>
  <si>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</si>
  <si>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</si>
  <si>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</si>
  <si>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</si>
  <si>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</si>
  <si>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</si>
  <si>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</si>
  <si>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</si>
  <si>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</si>
  <si>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</si>
  <si>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</si>
  <si>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</si>
  <si>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</si>
  <si>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</si>
  <si>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</si>
  <si>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</si>
  <si>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</si>
  <si>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</si>
  <si>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</si>
  <si>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</si>
  <si>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</si>
  <si>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</si>
  <si>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</si>
  <si>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</si>
  <si>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</si>
  <si>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</si>
  <si>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</si>
  <si>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</si>
  <si>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</si>
  <si>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</si>
  <si>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</si>
  <si>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</si>
  <si>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</si>
  <si>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</si>
  <si>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</si>
  <si>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</si>
  <si>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</si>
  <si>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</si>
  <si>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</si>
  <si>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</si>
  <si>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</si>
  <si>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</si>
  <si>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</si>
  <si>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</si>
  <si>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</si>
  <si>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</si>
  <si>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</si>
  <si>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</si>
  <si>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</si>
  <si>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</si>
  <si>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</si>
  <si>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</si>
  <si>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</si>
  <si>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</si>
  <si>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</si>
  <si>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</si>
  <si>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</si>
  <si>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</si>
  <si>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</si>
  <si>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</si>
  <si>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</si>
  <si>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</si>
  <si>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</si>
  <si>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</si>
  <si>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</si>
  <si>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</si>
  <si>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</si>
  <si>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</si>
  <si>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</si>
  <si>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</si>
  <si>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</si>
  <si>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</si>
  <si>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</si>
  <si>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</si>
  <si>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</si>
  <si>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</si>
  <si>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</si>
  <si>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</si>
  <si>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</si>
  <si>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</si>
  <si>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</si>
  <si>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</si>
  <si>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</si>
  <si>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</si>
  <si>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</si>
  <si>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</si>
  <si>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</si>
  <si>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</si>
  <si>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</si>
  <si>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</si>
  <si>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</si>
  <si>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</si>
  <si>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</si>
  <si>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</si>
  <si>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</si>
  <si>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</si>
  <si>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</si>
  <si>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</si>
  <si>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</si>
  <si>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</si>
  <si>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</si>
  <si>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</si>
  <si>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</si>
  <si>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</si>
  <si>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</si>
  <si>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</si>
  <si>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</si>
  <si>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</si>
  <si>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</si>
  <si>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</si>
  <si>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</si>
  <si>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</si>
  <si>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</si>
  <si>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</si>
  <si>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</si>
  <si>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</si>
  <si>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</si>
  <si>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</si>
  <si>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</si>
  <si>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</si>
  <si>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</si>
  <si>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</si>
  <si>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</si>
  <si>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</si>
  <si>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</si>
  <si>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</si>
  <si>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</si>
  <si>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</si>
  <si>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</si>
  <si>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</si>
  <si>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</si>
  <si>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</si>
  <si>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</si>
  <si>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</si>
  <si>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</si>
  <si>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</si>
  <si>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</si>
  <si>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</si>
  <si>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</si>
  <si>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</si>
  <si>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</si>
  <si>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</si>
  <si>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</si>
  <si>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</si>
  <si>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</si>
  <si>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</si>
  <si>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</si>
  <si>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</si>
  <si>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</si>
  <si>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</si>
  <si>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</si>
  <si>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</si>
  <si>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</si>
  <si>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</si>
  <si>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</si>
  <si>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</si>
  <si>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</si>
  <si>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</si>
  <si>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</si>
  <si>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</si>
  <si>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</si>
  <si>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</si>
  <si>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</si>
  <si>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</si>
  <si>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</si>
  <si>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</si>
  <si>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</si>
  <si>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</si>
  <si>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</si>
  <si>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</si>
  <si>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</si>
  <si>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</si>
  <si>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</si>
  <si>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</si>
  <si>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</si>
  <si>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</si>
  <si>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</si>
  <si>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</si>
  <si>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</si>
  <si>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</si>
  <si>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</si>
  <si>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</si>
  <si>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</si>
  <si>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</si>
  <si>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</si>
  <si>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</si>
  <si>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</si>
  <si>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</si>
  <si>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</si>
  <si>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</si>
  <si>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</si>
  <si>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</si>
  <si>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</si>
  <si>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</si>
  <si>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</si>
  <si>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</si>
  <si>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</si>
  <si>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</si>
  <si>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</si>
  <si>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</si>
  <si>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</si>
  <si>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</si>
  <si>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</si>
  <si>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</si>
  <si>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</si>
  <si>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</si>
  <si>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</si>
  <si>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</si>
  <si>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</si>
  <si>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</si>
  <si>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</si>
  <si>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</si>
  <si>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</si>
  <si>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</si>
  <si>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</si>
  <si>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</si>
  <si>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</si>
  <si>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</si>
  <si>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</si>
  <si>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</si>
  <si>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</si>
  <si>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</si>
  <si>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</si>
  <si>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</si>
  <si>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</si>
  <si>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</si>
  <si>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</si>
  <si>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</si>
  <si>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</si>
  <si>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</si>
  <si>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</si>
  <si>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</si>
  <si>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</si>
  <si>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</si>
  <si>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</si>
  <si>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</si>
  <si>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</si>
  <si>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</si>
  <si>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</si>
  <si>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</si>
  <si>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</si>
  <si>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</si>
  <si>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</si>
  <si>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</si>
  <si>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</si>
  <si>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</si>
  <si>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</si>
  <si>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</si>
  <si>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</si>
  <si>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</si>
  <si>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</si>
  <si>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</si>
  <si>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</si>
  <si>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</si>
  <si>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</si>
  <si>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</si>
  <si>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</si>
  <si>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</si>
  <si>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</si>
  <si>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</si>
  <si>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</si>
  <si>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</si>
  <si>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</si>
  <si>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</si>
  <si>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</si>
  <si>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</si>
  <si>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</si>
  <si>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</si>
  <si>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</si>
  <si>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</si>
  <si>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</si>
  <si>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</si>
  <si>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</si>
  <si>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</si>
  <si>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</si>
  <si>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</si>
  <si>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</si>
  <si>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</si>
  <si>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</si>
  <si>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</si>
  <si>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</si>
  <si>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</si>
  <si>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</si>
  <si>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</si>
  <si>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</si>
  <si>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</si>
  <si>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</si>
  <si>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</si>
  <si>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</si>
  <si>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</si>
  <si>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</si>
  <si>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</si>
  <si>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</si>
  <si>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</si>
  <si>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</si>
  <si>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</si>
  <si>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</si>
  <si>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</si>
  <si>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</si>
  <si>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</si>
  <si>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</si>
  <si>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</si>
  <si>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</si>
  <si>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</si>
  <si>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</si>
  <si>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</si>
  <si>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</si>
  <si>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</si>
  <si>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</si>
  <si>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</si>
  <si>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</si>
  <si>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</si>
  <si>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</si>
  <si>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</si>
  <si>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</si>
  <si>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</si>
  <si>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</si>
  <si>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</si>
  <si>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</si>
  <si>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</si>
  <si>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</si>
  <si>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</si>
  <si>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</si>
  <si>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</si>
  <si>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</si>
  <si>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</si>
  <si>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</si>
  <si>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</si>
  <si>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</si>
  <si>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</si>
  <si>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</si>
  <si>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</si>
  <si>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</si>
  <si>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</si>
  <si>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</si>
  <si>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</si>
  <si>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</si>
  <si>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</si>
  <si>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</si>
  <si>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</si>
  <si>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</si>
  <si>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</si>
  <si>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</si>
  <si>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</si>
  <si>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</si>
  <si>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</si>
  <si>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</si>
  <si>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</si>
  <si>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</si>
  <si>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</si>
  <si>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</si>
  <si>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</si>
  <si>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</si>
  <si>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</si>
  <si>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</si>
  <si>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</si>
  <si>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</si>
  <si>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</si>
  <si>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</si>
  <si>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</si>
  <si>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</si>
  <si>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</si>
  <si>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</si>
  <si>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</si>
  <si>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</si>
  <si>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</si>
  <si>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</si>
  <si>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</si>
  <si>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</si>
  <si>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</si>
  <si>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</si>
  <si>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</si>
  <si>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</si>
  <si>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</si>
  <si>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</si>
  <si>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</si>
  <si>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</si>
  <si>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</si>
  <si>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</si>
  <si>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</si>
  <si>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</si>
  <si>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</si>
  <si>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</si>
  <si>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</si>
  <si>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</si>
  <si>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</si>
  <si>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</si>
  <si>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</si>
  <si>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</si>
  <si>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</si>
  <si>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</si>
  <si>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</si>
  <si>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</si>
  <si>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</si>
  <si>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</si>
  <si>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</si>
  <si>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</si>
  <si>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</si>
  <si>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</si>
  <si>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</si>
  <si>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</si>
  <si>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</si>
  <si>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</si>
  <si>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</si>
  <si>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</si>
  <si>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</si>
  <si>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</si>
  <si>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</si>
  <si>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</si>
  <si>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</si>
  <si>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</si>
  <si>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</si>
  <si>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</si>
  <si>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</si>
  <si>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</si>
  <si>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</si>
  <si>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</si>
  <si>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</si>
  <si>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</si>
  <si>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</si>
  <si>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</si>
  <si>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</si>
  <si>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</si>
  <si>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</si>
  <si>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</si>
  <si>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</si>
  <si>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</si>
  <si>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</si>
  <si>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</si>
  <si>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</si>
  <si>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</si>
  <si>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</si>
  <si>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</si>
  <si>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</si>
  <si>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</si>
  <si>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</si>
  <si>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</si>
  <si>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</si>
  <si>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</si>
  <si>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</si>
  <si>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</si>
  <si>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</si>
  <si>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</si>
  <si>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</si>
  <si>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</si>
  <si>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</si>
  <si>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</si>
  <si>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</si>
  <si>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</si>
  <si>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</si>
  <si>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</si>
  <si>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</si>
  <si>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</si>
  <si>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</si>
  <si>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</si>
  <si>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</si>
  <si>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</si>
  <si>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</si>
  <si>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</si>
  <si>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</si>
  <si>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</si>
  <si>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</si>
  <si>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</si>
  <si>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</si>
  <si>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</si>
  <si>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</si>
  <si>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</si>
  <si>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</si>
  <si>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</si>
  <si>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</si>
  <si>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</si>
  <si>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</si>
  <si>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</si>
  <si>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</si>
  <si>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</si>
  <si>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</si>
  <si>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</si>
  <si>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</si>
  <si>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</si>
  <si>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</si>
  <si>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</si>
  <si>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</si>
  <si>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</si>
  <si>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</si>
  <si>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</si>
  <si>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</si>
  <si>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</si>
  <si>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</si>
  <si>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</si>
  <si>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</si>
  <si>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</si>
  <si>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</si>
  <si>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</si>
  <si>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</si>
  <si>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</si>
  <si>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</si>
  <si>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</si>
  <si>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</si>
  <si>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</si>
  <si>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</si>
  <si>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</si>
  <si>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</si>
  <si>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</si>
  <si>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</si>
  <si>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</si>
  <si>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</si>
  <si>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</si>
  <si>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</si>
  <si>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</si>
  <si>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</si>
  <si>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</si>
  <si>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</si>
  <si>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</si>
  <si>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</si>
  <si>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</si>
  <si>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</si>
  <si>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</si>
  <si>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</si>
  <si>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</si>
  <si>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</si>
  <si>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</si>
  <si>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</si>
  <si>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</si>
  <si>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</si>
  <si>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</si>
  <si>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</si>
  <si>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</si>
  <si>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</si>
  <si>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</si>
  <si>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</si>
  <si>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</si>
  <si>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</si>
  <si>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</si>
  <si>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</si>
  <si>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</si>
  <si>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</si>
  <si>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</si>
  <si>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</si>
  <si>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</si>
  <si>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</si>
  <si>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</si>
  <si>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</si>
  <si>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</si>
  <si>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</si>
  <si>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</si>
  <si>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</si>
  <si>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</si>
  <si>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</si>
  <si>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</si>
  <si>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</si>
  <si>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</si>
  <si>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</si>
  <si>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</si>
  <si>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</si>
  <si>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</si>
  <si>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</si>
  <si>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</si>
  <si>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</si>
  <si>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</si>
  <si>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</si>
  <si>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</si>
  <si>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</si>
  <si>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</si>
  <si>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</si>
  <si>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</si>
  <si>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</si>
  <si>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</si>
  <si>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</si>
  <si>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</si>
  <si>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</si>
  <si>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</si>
  <si>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</si>
  <si>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</si>
  <si>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</si>
  <si>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</si>
  <si>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</si>
  <si>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</si>
  <si>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</si>
  <si>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</si>
  <si>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</si>
  <si>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</si>
  <si>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</si>
  <si>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</si>
  <si>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</si>
  <si>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</si>
  <si>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</si>
  <si>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</si>
  <si>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</si>
  <si>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</si>
  <si>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</si>
  <si>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</si>
  <si>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</si>
  <si>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</si>
  <si>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</si>
  <si>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</si>
  <si>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</si>
  <si>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</si>
  <si>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</si>
  <si>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</si>
  <si>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</si>
  <si>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</si>
  <si>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</si>
  <si>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</si>
  <si>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</si>
  <si>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</si>
  <si>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</si>
  <si>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</si>
  <si>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</si>
  <si>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</si>
  <si>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</si>
  <si>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</si>
  <si>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</si>
  <si>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</si>
  <si>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</si>
  <si>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</si>
  <si>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</si>
  <si>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</si>
  <si>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</si>
  <si>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</si>
  <si>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</si>
  <si>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</si>
  <si>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</si>
  <si>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</si>
  <si>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</si>
  <si>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</si>
  <si>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</si>
  <si>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</si>
  <si>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</si>
  <si>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</si>
  <si>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</si>
  <si>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</si>
  <si>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</si>
  <si>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</si>
  <si>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</si>
  <si>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</si>
  <si>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</si>
  <si>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</si>
  <si>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</si>
  <si>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</si>
  <si>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</si>
  <si>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</si>
  <si>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</si>
  <si>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</si>
  <si>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</si>
  <si>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</si>
  <si>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</si>
  <si>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</si>
  <si>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</si>
  <si>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</si>
  <si>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</si>
  <si>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</si>
  <si>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</si>
  <si>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</si>
  <si>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</si>
  <si>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</si>
  <si>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</si>
  <si>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</si>
  <si>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</si>
  <si>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</si>
  <si>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</si>
  <si>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</si>
  <si>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</si>
  <si>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</si>
  <si>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</si>
  <si>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</si>
  <si>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</si>
  <si>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</si>
  <si>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</si>
  <si>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</si>
  <si>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</si>
  <si>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</si>
  <si>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</si>
  <si>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</si>
  <si>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</si>
  <si>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</si>
  <si>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</si>
  <si>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</si>
  <si>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</si>
  <si>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</si>
  <si>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</si>
  <si>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</si>
  <si>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</si>
  <si>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</si>
  <si>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</si>
  <si>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</si>
  <si>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</si>
  <si>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</si>
  <si>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</si>
  <si>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</si>
  <si>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</si>
  <si>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</si>
  <si>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</si>
  <si>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</si>
  <si>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</si>
  <si>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</si>
  <si>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</si>
  <si>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</si>
  <si>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</si>
  <si>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</si>
  <si>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</si>
  <si>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</si>
  <si>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</si>
  <si>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</si>
  <si>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</si>
  <si>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</si>
  <si>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</si>
  <si>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</si>
  <si>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</si>
  <si>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</si>
  <si>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</si>
  <si>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</si>
  <si>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</si>
  <si>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</si>
  <si>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</si>
  <si>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</si>
  <si>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</si>
  <si>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</si>
  <si>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</si>
  <si>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</si>
  <si>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</si>
  <si>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</si>
  <si>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</si>
  <si>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</si>
  <si>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</si>
  <si>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</si>
  <si>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</si>
  <si>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</si>
  <si>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</si>
  <si>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</si>
  <si>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</si>
  <si>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</si>
  <si>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</si>
  <si>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</si>
  <si>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</si>
  <si>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</si>
  <si>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</si>
  <si>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</si>
  <si>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</si>
  <si>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</si>
  <si>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</si>
  <si>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</si>
  <si>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</si>
  <si>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</si>
  <si>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</si>
  <si>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</si>
  <si>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</si>
  <si>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</si>
  <si>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</si>
  <si>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</si>
  <si>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</si>
  <si>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</si>
  <si>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</si>
  <si>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</si>
  <si>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</si>
  <si>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</si>
  <si>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</si>
  <si>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</si>
  <si>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</si>
  <si>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</si>
  <si>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</si>
  <si>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</si>
  <si>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</si>
  <si>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</si>
  <si>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</si>
  <si>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</si>
  <si>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</si>
  <si>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</si>
  <si>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</si>
  <si>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</si>
  <si>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</si>
  <si>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</si>
  <si>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</si>
  <si>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</si>
  <si>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</si>
  <si>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</si>
  <si>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</si>
  <si>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</si>
  <si>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</si>
  <si>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</si>
  <si>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</si>
  <si>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</si>
  <si>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</si>
  <si>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</si>
  <si>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</si>
  <si>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</si>
  <si>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</si>
  <si>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</si>
  <si>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</si>
  <si>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</si>
  <si>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</si>
  <si>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</si>
  <si>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</si>
  <si>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</si>
  <si>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</si>
  <si>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</si>
  <si>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</si>
  <si>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</si>
  <si>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</si>
  <si>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</si>
  <si>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</si>
  <si>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</si>
  <si>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</si>
  <si>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</si>
  <si>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</si>
  <si>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</si>
  <si>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</si>
  <si>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</si>
  <si>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</si>
  <si>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</si>
  <si>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</si>
  <si>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</si>
  <si>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</si>
  <si>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</si>
  <si>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</si>
  <si>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</si>
  <si>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</si>
  <si>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</si>
  <si>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</si>
  <si>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</si>
  <si>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</si>
  <si>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</si>
  <si>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</si>
  <si>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</si>
  <si>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</si>
  <si>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</si>
  <si>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</si>
  <si>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</si>
  <si>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</si>
  <si>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</si>
  <si>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</si>
  <si>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</si>
  <si>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</si>
  <si>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</si>
  <si>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</si>
  <si>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</si>
  <si>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</si>
  <si>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</si>
  <si>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</si>
  <si>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</si>
  <si>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</si>
  <si>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</si>
  <si>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</si>
  <si>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</si>
  <si>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</si>
  <si>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</si>
  <si>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</si>
  <si>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</si>
  <si>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</si>
  <si>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</si>
  <si>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</si>
  <si>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</si>
  <si>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</si>
  <si>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</si>
  <si>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</si>
  <si>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</si>
  <si>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</si>
  <si>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</si>
  <si>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</si>
  <si>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</si>
  <si>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</si>
  <si>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</si>
  <si>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</si>
  <si>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</si>
  <si>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</si>
  <si>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</si>
  <si>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</si>
  <si>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</si>
  <si>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</si>
  <si>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</si>
  <si>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</si>
  <si>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</si>
  <si>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</si>
  <si>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</si>
  <si>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</si>
  <si>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</si>
  <si>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</si>
  <si>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</si>
  <si>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</si>
  <si>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</si>
  <si>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</si>
  <si>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</si>
  <si>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</si>
  <si>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</si>
  <si>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</si>
  <si>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</si>
  <si>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</si>
  <si>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</si>
  <si>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</si>
  <si>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</si>
  <si>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</si>
  <si>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</si>
  <si>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</si>
  <si>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</si>
  <si>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</si>
  <si>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</si>
  <si>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</si>
  <si>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</si>
  <si>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</si>
  <si>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</si>
  <si>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</si>
  <si>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</si>
  <si>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</si>
  <si>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</si>
  <si>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</si>
  <si>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</si>
  <si>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</si>
  <si>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</si>
  <si>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</si>
  <si>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</si>
  <si>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</si>
  <si>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</si>
  <si>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</si>
  <si>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</si>
  <si>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</si>
  <si>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</si>
  <si>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</si>
  <si>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</si>
  <si>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</si>
  <si>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</si>
  <si>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</si>
  <si>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</si>
  <si>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</si>
  <si>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</si>
  <si>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</si>
  <si>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</si>
  <si>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</si>
  <si>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</si>
  <si>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</si>
  <si>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</si>
  <si>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</si>
  <si>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</si>
  <si>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</si>
  <si>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</si>
  <si>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</si>
  <si>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</si>
  <si>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</si>
  <si>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</si>
  <si>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</si>
  <si>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</si>
  <si>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</si>
  <si>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</si>
  <si>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</si>
  <si>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</si>
  <si>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</si>
  <si>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</si>
  <si>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</si>
  <si>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</si>
  <si>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</si>
  <si>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</si>
  <si>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</si>
  <si>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</si>
  <si>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</si>
  <si>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</si>
  <si>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</si>
  <si>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</si>
  <si>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</si>
  <si>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</si>
  <si>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</si>
  <si>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</si>
  <si>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</si>
  <si>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</si>
  <si>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</si>
  <si>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</si>
  <si>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</si>
  <si>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</si>
  <si>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</si>
  <si>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</si>
  <si>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</si>
  <si>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</si>
  <si>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</si>
  <si>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</si>
  <si>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</si>
  <si>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</si>
  <si>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</si>
  <si>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</si>
  <si>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</si>
  <si>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</si>
  <si>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</si>
  <si>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</si>
  <si>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</si>
  <si>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</si>
  <si>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</si>
  <si>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</si>
  <si>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</si>
  <si>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</si>
  <si>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</si>
  <si>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</si>
  <si>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</si>
  <si>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</si>
  <si>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</si>
  <si>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</si>
  <si>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</si>
  <si>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</si>
  <si>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</si>
  <si>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</si>
  <si>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</si>
  <si>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</si>
  <si>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</si>
  <si>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</si>
  <si>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</si>
  <si>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</si>
  <si>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</si>
  <si>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</si>
  <si>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</si>
  <si>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</si>
  <si>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</si>
  <si>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</si>
  <si>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</si>
  <si>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</si>
  <si>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</si>
  <si>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</si>
  <si>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</si>
  <si>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</si>
  <si>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</si>
  <si>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</si>
  <si>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</si>
  <si>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</si>
  <si>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</si>
  <si>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</si>
  <si>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</si>
  <si>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</si>
  <si>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</si>
  <si>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</si>
  <si>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</si>
  <si>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</si>
  <si>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</si>
  <si>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</si>
  <si>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</si>
  <si>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</si>
  <si>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</si>
  <si>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</si>
  <si>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</si>
  <si>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</si>
  <si>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</si>
  <si>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</si>
  <si>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</si>
  <si>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</si>
  <si>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</si>
  <si>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</si>
  <si>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</si>
  <si>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</si>
  <si>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</si>
  <si>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</si>
  <si>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</si>
  <si>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</si>
  <si>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</si>
  <si>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</si>
  <si>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</si>
  <si>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</si>
  <si>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</si>
  <si>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</si>
  <si>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</si>
  <si>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</si>
  <si>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</si>
  <si>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</si>
  <si>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</si>
  <si>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</si>
  <si>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</si>
  <si>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</si>
  <si>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</si>
  <si>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</si>
  <si>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</si>
  <si>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</si>
  <si>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</si>
  <si>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</si>
  <si>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</si>
  <si>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</si>
  <si>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</si>
  <si>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</si>
  <si>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</si>
  <si>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</si>
  <si>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</si>
  <si>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</si>
  <si>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</si>
  <si>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</si>
  <si>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</si>
  <si>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</si>
  <si>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</si>
  <si>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</si>
  <si>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</si>
  <si>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</si>
  <si>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</si>
  <si>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</si>
  <si>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</si>
  <si>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</si>
  <si>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</si>
  <si>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</si>
  <si>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</si>
  <si>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</si>
  <si>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</si>
  <si>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</si>
  <si>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</si>
  <si>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</si>
  <si>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</si>
  <si>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</si>
  <si>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</si>
  <si>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</si>
  <si>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</si>
  <si>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</si>
  <si>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</si>
  <si>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</si>
  <si>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</si>
  <si>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</si>
  <si>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</si>
  <si>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</si>
  <si>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</si>
  <si>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</si>
  <si>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</si>
  <si>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</si>
  <si>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</si>
  <si>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</si>
  <si>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</si>
  <si>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</si>
  <si>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</si>
  <si>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</si>
  <si>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</si>
  <si>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</si>
  <si>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</si>
  <si>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</si>
  <si>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</si>
  <si>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</si>
  <si>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</si>
  <si>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</si>
  <si>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</si>
  <si>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</si>
  <si>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</si>
  <si>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</si>
  <si>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</si>
  <si>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</si>
  <si>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</si>
  <si>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</si>
  <si>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</si>
  <si>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</si>
  <si>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</si>
  <si>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</si>
  <si>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</si>
  <si>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</si>
  <si>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</si>
  <si>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</si>
  <si>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</si>
  <si>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</si>
  <si>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</si>
  <si>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</si>
  <si>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</si>
  <si>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</si>
  <si>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</si>
  <si>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</si>
  <si>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</si>
  <si>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</si>
  <si>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</si>
  <si>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</si>
  <si>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</si>
  <si>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</si>
  <si>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</si>
  <si>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</si>
  <si>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</si>
  <si>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</si>
  <si>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</si>
  <si>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</si>
  <si>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</si>
  <si>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</si>
  <si>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</si>
  <si>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</si>
  <si>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</si>
  <si>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</si>
  <si>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</si>
  <si>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</si>
  <si>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</si>
  <si>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</si>
  <si>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</si>
  <si>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</si>
  <si>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</si>
  <si>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</si>
  <si>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</si>
  <si>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</si>
  <si>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</si>
  <si>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</si>
  <si>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</si>
  <si>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</si>
  <si>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</si>
  <si>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</si>
  <si>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</si>
  <si>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</si>
  <si>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</si>
  <si>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</si>
  <si>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</si>
  <si>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</si>
  <si>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</si>
  <si>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</si>
  <si>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</si>
  <si>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</si>
  <si>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</si>
  <si>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</si>
  <si>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</si>
  <si>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</si>
  <si>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</si>
  <si>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</si>
  <si>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</si>
  <si>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</si>
  <si>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</si>
  <si>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</si>
  <si>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</si>
  <si>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</si>
  <si>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</si>
  <si>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</si>
  <si>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</si>
  <si>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</si>
  <si>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</si>
  <si>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</si>
  <si>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</si>
  <si>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</si>
  <si>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</si>
  <si>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</si>
  <si>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</si>
  <si>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</si>
  <si>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</si>
  <si>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</si>
  <si>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</si>
  <si>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</si>
  <si>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</si>
  <si>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</si>
  <si>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</si>
  <si>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</si>
  <si>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</si>
  <si>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</si>
  <si>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</si>
  <si>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</si>
  <si>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</si>
  <si>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</si>
  <si>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</si>
  <si>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</si>
  <si>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</si>
  <si>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</si>
  <si>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</si>
  <si>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</si>
  <si>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</si>
  <si>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</si>
  <si>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</si>
  <si>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</si>
  <si>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</si>
  <si>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</si>
  <si>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</si>
  <si>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</si>
  <si>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</si>
  <si>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</si>
  <si>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</si>
  <si>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</si>
  <si>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</si>
  <si>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</si>
  <si>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</si>
  <si>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</si>
  <si>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</si>
  <si>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</si>
  <si>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</si>
  <si>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</si>
  <si>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</si>
  <si>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</si>
  <si>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</si>
  <si>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</si>
  <si>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</si>
  <si>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</si>
  <si>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</si>
  <si>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</si>
  <si>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</si>
  <si>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</si>
  <si>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</si>
  <si>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</si>
  <si>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</si>
  <si>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</si>
  <si>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</si>
  <si>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</si>
  <si>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</si>
  <si>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</si>
  <si>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</si>
  <si>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</si>
  <si>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</si>
  <si>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</si>
  <si>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</si>
  <si>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</si>
  <si>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</si>
  <si>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</si>
  <si>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</si>
  <si>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</si>
  <si>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</si>
  <si>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</si>
  <si>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</si>
  <si>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</si>
  <si>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</si>
  <si>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</si>
  <si>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</si>
  <si>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</si>
  <si>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</si>
  <si>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</si>
  <si>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</si>
  <si>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</si>
  <si>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</si>
  <si>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</si>
  <si>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</si>
  <si>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</si>
  <si>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</si>
  <si>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</si>
  <si>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</si>
  <si>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</si>
  <si>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</si>
  <si>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</si>
  <si>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</si>
  <si>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</si>
  <si>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</si>
  <si>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</si>
  <si>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</si>
  <si>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</si>
  <si>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</si>
  <si>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</si>
  <si>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</si>
  <si>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</si>
  <si>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</si>
  <si>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</si>
  <si>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</si>
  <si>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</si>
  <si>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</si>
  <si>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</si>
  <si>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</si>
  <si>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</si>
  <si>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</si>
  <si>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</si>
  <si>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</si>
  <si>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</si>
  <si>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</si>
  <si>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</si>
  <si>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</si>
  <si>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</si>
  <si>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</si>
  <si>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</si>
  <si>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</si>
  <si>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</si>
  <si>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</si>
  <si>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</si>
  <si>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</si>
  <si>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</si>
  <si>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</si>
  <si>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</si>
  <si>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</si>
  <si>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</si>
  <si>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</si>
  <si>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</si>
  <si>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</si>
  <si>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</si>
  <si>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</si>
  <si>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</si>
  <si>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</si>
  <si>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</si>
  <si>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</si>
  <si>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</si>
  <si>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</si>
  <si>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</si>
  <si>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</si>
  <si>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</si>
  <si>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</si>
  <si>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</si>
  <si>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</si>
  <si>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</si>
  <si>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</si>
  <si>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</si>
  <si>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</si>
  <si>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</si>
  <si>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</si>
  <si>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</si>
  <si>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</si>
  <si>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</si>
  <si>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</si>
  <si>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</si>
  <si>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</si>
  <si>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</si>
  <si>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</si>
  <si>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</si>
  <si>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</si>
  <si>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</si>
  <si>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</si>
  <si>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</si>
  <si>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</si>
  <si>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</si>
  <si>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</si>
  <si>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</si>
  <si>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</si>
  <si>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</si>
  <si>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</si>
  <si>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</si>
  <si>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</si>
  <si>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</si>
  <si>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</si>
  <si>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</si>
  <si>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</si>
  <si>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</si>
  <si>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</si>
  <si>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</si>
  <si>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</si>
  <si>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</si>
  <si>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</si>
  <si>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</si>
  <si>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</si>
  <si>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</si>
  <si>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</si>
  <si>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</si>
  <si>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</si>
  <si>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</si>
  <si>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</si>
  <si>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</si>
  <si>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</si>
  <si>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</si>
  <si>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</si>
  <si>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</si>
  <si>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</si>
  <si>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</si>
  <si>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</si>
  <si>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</si>
  <si>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</si>
  <si>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</si>
  <si>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</si>
  <si>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</si>
  <si>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</si>
  <si>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</si>
  <si>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</si>
  <si>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</si>
  <si>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</si>
  <si>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</si>
  <si>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</si>
  <si>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</si>
  <si>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</si>
  <si>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</si>
  <si>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</si>
  <si>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</si>
  <si>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</si>
  <si>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</si>
  <si>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</si>
  <si>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</si>
  <si>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</si>
  <si>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</si>
  <si>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</si>
  <si>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</si>
  <si>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</si>
  <si>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</si>
  <si>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</si>
  <si>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</si>
  <si>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</si>
  <si>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</si>
  <si>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</si>
  <si>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</si>
  <si>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</si>
  <si>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</si>
  <si>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</si>
  <si>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</si>
  <si>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</si>
  <si>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</si>
  <si>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</si>
  <si>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</si>
  <si>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</si>
  <si>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</si>
  <si>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</si>
  <si>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</si>
  <si>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</si>
  <si>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</si>
  <si>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</si>
  <si>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</si>
  <si>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</si>
  <si>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</si>
  <si>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</si>
  <si>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</si>
  <si>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</si>
  <si>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</si>
  <si>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</si>
  <si>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</si>
  <si>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</si>
  <si>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</si>
  <si>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</si>
  <si>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</si>
  <si>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</si>
  <si>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</si>
  <si>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</si>
  <si>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</si>
  <si>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</si>
  <si>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</si>
  <si>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</si>
  <si>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</si>
  <si>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</si>
  <si>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</si>
  <si>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</si>
  <si>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</si>
  <si>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</si>
  <si>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</si>
  <si>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</si>
  <si>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</si>
  <si>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</si>
  <si>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</si>
  <si>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</si>
  <si>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</si>
  <si>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</si>
  <si>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</si>
  <si>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</si>
  <si>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</si>
  <si>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</si>
  <si>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</si>
  <si>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</si>
  <si>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</si>
  <si>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</si>
  <si>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</si>
  <si>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</si>
  <si>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</si>
  <si>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</si>
  <si>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</si>
  <si>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</si>
  <si>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</si>
  <si>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</si>
  <si>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</si>
  <si>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</si>
  <si>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</si>
  <si>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</si>
  <si>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</si>
  <si>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</si>
  <si>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</si>
  <si>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</si>
  <si>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</si>
  <si>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</si>
  <si>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</si>
  <si>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</si>
  <si>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</si>
  <si>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</si>
  <si>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</si>
  <si>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</si>
  <si>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</si>
  <si>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</si>
  <si>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</si>
  <si>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</si>
  <si>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</si>
  <si>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</si>
  <si>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</si>
  <si>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</si>
  <si>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</si>
  <si>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</si>
  <si>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</si>
  <si>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</si>
  <si>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</si>
  <si>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</si>
  <si>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</si>
  <si>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</si>
  <si>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</si>
  <si>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</si>
  <si>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</si>
  <si>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</si>
  <si>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</si>
  <si>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</si>
  <si>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</si>
  <si>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</si>
  <si>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</si>
  <si>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</si>
  <si>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</si>
  <si>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</si>
  <si>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</si>
  <si>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</si>
  <si>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</si>
  <si>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</si>
  <si>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</si>
  <si>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</si>
  <si>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</si>
  <si>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</si>
  <si>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</si>
  <si>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</si>
  <si>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</si>
  <si>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</si>
  <si>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</si>
  <si>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</si>
  <si>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</si>
  <si>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</si>
  <si>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</si>
  <si>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</si>
  <si>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</si>
  <si>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</si>
  <si>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</si>
  <si>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</si>
  <si>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</si>
  <si>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</si>
  <si>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</si>
  <si>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</si>
  <si>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</si>
  <si>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</si>
  <si>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</si>
  <si>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</si>
  <si>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</si>
  <si>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</si>
  <si>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</si>
  <si>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</si>
  <si>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</si>
  <si>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</si>
  <si>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</si>
  <si>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</si>
  <si>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</si>
  <si>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</si>
  <si>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</si>
  <si>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</si>
  <si>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</si>
  <si>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</si>
  <si>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</si>
  <si>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</si>
  <si>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</si>
  <si>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</si>
  <si>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</si>
  <si>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</si>
  <si>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</si>
  <si>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</si>
  <si>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</si>
  <si>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</si>
  <si>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</si>
  <si>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</si>
  <si>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</si>
  <si>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</si>
  <si>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</si>
  <si>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</si>
  <si>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</si>
  <si>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</si>
  <si>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</si>
  <si>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</si>
  <si>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</si>
  <si>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</si>
  <si>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</si>
  <si>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</si>
  <si>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</si>
  <si>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</si>
  <si>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</si>
  <si>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</si>
  <si>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</si>
  <si>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</si>
  <si>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</si>
  <si>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</si>
  <si>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</si>
  <si>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</si>
  <si>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</si>
  <si>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</si>
  <si>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</si>
  <si>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</si>
  <si>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</si>
  <si>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</si>
  <si>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</si>
  <si>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</si>
  <si>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</si>
  <si>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</si>
  <si>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</si>
  <si>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</si>
  <si>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</si>
  <si>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</si>
  <si>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</si>
  <si>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</si>
  <si>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</si>
  <si>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</si>
  <si>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</si>
  <si>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</si>
  <si>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</si>
  <si>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</si>
  <si>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</si>
  <si>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</si>
  <si>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</si>
  <si>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</si>
  <si>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</si>
  <si>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</si>
  <si>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</si>
  <si>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</si>
  <si>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</si>
  <si>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</si>
  <si>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</si>
  <si>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</si>
  <si>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</si>
  <si>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</si>
  <si>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</si>
  <si>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</si>
  <si>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</si>
  <si>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</si>
  <si>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</si>
  <si>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</si>
  <si>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</si>
  <si>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</si>
  <si>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</si>
  <si>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</si>
  <si>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</si>
  <si>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</si>
  <si>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</si>
  <si>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</si>
  <si>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</si>
  <si>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</si>
  <si>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</si>
  <si>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</si>
  <si>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</si>
  <si>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</si>
  <si>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</si>
  <si>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</si>
  <si>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</si>
  <si>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</si>
  <si>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</si>
  <si>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</si>
  <si>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</si>
  <si>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</si>
  <si>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</si>
  <si>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</si>
  <si>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</si>
  <si>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</si>
  <si>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</si>
  <si>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</si>
  <si>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</si>
  <si>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</si>
  <si>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</si>
  <si>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</si>
  <si>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</si>
  <si>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</si>
  <si>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</si>
  <si>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</si>
  <si>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</si>
  <si>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</si>
  <si>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</si>
  <si>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</si>
  <si>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</si>
  <si>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</si>
  <si>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</si>
  <si>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</si>
  <si>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</si>
  <si>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</si>
  <si>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</si>
  <si>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</si>
  <si>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</si>
  <si>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</si>
  <si>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</si>
  <si>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</si>
  <si>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</si>
  <si>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</si>
  <si>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</si>
  <si>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</si>
  <si>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</si>
  <si>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</si>
  <si>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</si>
  <si>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</si>
  <si>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</si>
  <si>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</si>
  <si>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</si>
  <si>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</si>
  <si>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</si>
  <si>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</si>
  <si>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</si>
  <si>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</si>
  <si>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</si>
  <si>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</si>
  <si>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</si>
  <si>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</si>
  <si>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</si>
  <si>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</si>
  <si>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</si>
  <si>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</si>
  <si>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</si>
  <si>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</si>
  <si>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</si>
  <si>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</si>
  <si>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</si>
  <si>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</si>
  <si>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</si>
  <si>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</si>
  <si>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</si>
  <si>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</si>
  <si>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</si>
  <si>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</si>
  <si>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</si>
  <si>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</si>
  <si>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</si>
  <si>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</si>
  <si>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</si>
  <si>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</si>
  <si>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</si>
  <si>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</si>
  <si>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</si>
  <si>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</si>
  <si>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</si>
  <si>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</si>
  <si>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</si>
  <si>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</si>
  <si>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</si>
  <si>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</si>
  <si>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</si>
  <si>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</si>
  <si>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</si>
  <si>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</si>
  <si>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</si>
  <si>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</si>
  <si>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</si>
  <si>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</si>
  <si>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</si>
  <si>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</si>
  <si>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</si>
  <si>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</si>
  <si>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</si>
  <si>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</si>
  <si>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</si>
  <si>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</si>
  <si>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</si>
  <si>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</si>
  <si>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</si>
  <si>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</si>
  <si>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</si>
  <si>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</si>
  <si>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</si>
  <si>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</si>
  <si>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</si>
  <si>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</si>
  <si>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</si>
  <si>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</si>
  <si>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</si>
  <si>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</si>
  <si>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</si>
  <si>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</si>
  <si>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</si>
  <si>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</si>
  <si>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</si>
  <si>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</si>
  <si>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</si>
  <si>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</si>
  <si>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</si>
  <si>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</si>
  <si>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</si>
  <si>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</si>
  <si>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</si>
  <si>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</si>
  <si>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</si>
  <si>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</si>
  <si>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</si>
  <si>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</si>
  <si>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</si>
  <si>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</si>
  <si>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</si>
  <si>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</si>
  <si>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</si>
  <si>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</si>
  <si>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</si>
  <si>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</si>
  <si>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</si>
  <si>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</si>
  <si>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</si>
  <si>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</si>
  <si>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</si>
  <si>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</si>
  <si>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</si>
  <si>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</si>
  <si>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</si>
  <si>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</si>
  <si>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</si>
  <si>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</si>
  <si>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</si>
  <si>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</si>
  <si>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</si>
  <si>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</si>
  <si>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</si>
  <si>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</si>
  <si>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</si>
  <si>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</si>
  <si>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</si>
  <si>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</si>
  <si>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</si>
  <si>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</si>
  <si>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</si>
  <si>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</si>
  <si>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</si>
  <si>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</si>
  <si>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</si>
  <si>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</si>
  <si>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</si>
  <si>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</si>
  <si>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</si>
  <si>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</si>
  <si>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</si>
  <si>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</si>
  <si>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</si>
  <si>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</si>
  <si>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</si>
  <si>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</si>
  <si>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</si>
  <si>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</si>
  <si>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</si>
  <si>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</si>
  <si>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</si>
  <si>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</si>
  <si>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</si>
  <si>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</si>
  <si>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</si>
  <si>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</si>
  <si>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</si>
  <si>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</si>
  <si>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</si>
  <si>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</si>
  <si>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</si>
  <si>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</si>
  <si>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</si>
  <si>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</si>
  <si>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</si>
  <si>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</si>
  <si>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</si>
  <si>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</si>
  <si>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</si>
  <si>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</si>
  <si>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</si>
  <si>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</si>
  <si>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</si>
  <si>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</si>
  <si>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</si>
  <si>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</si>
  <si>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</si>
  <si>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</si>
  <si>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</si>
  <si>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</si>
  <si>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</si>
  <si>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</si>
  <si>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</si>
  <si>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</si>
  <si>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</si>
  <si>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</si>
  <si>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</si>
  <si>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</si>
  <si>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</si>
  <si>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</si>
  <si>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</si>
  <si>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</si>
  <si>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</si>
  <si>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</si>
  <si>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</si>
  <si>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</si>
  <si>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</si>
  <si>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</si>
  <si>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</si>
  <si>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</si>
  <si>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</si>
  <si>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</si>
  <si>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</si>
  <si>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</si>
  <si>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</si>
  <si>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</si>
  <si>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</si>
  <si>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</si>
  <si>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</si>
  <si>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</si>
  <si>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</si>
  <si>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</si>
  <si>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</si>
  <si>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</si>
  <si>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</si>
  <si>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</si>
  <si>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</si>
  <si>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</si>
  <si>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</si>
  <si>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</si>
  <si>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</si>
  <si>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</si>
  <si>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</si>
  <si>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</si>
  <si>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</si>
  <si>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</si>
  <si>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</si>
  <si>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</si>
  <si>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</si>
  <si>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</si>
  <si>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</si>
  <si>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</si>
  <si>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</si>
  <si>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</si>
  <si>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</si>
  <si>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</si>
  <si>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</si>
  <si>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</si>
  <si>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</si>
  <si>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</si>
  <si>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</si>
  <si>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</si>
  <si>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</si>
  <si>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</si>
  <si>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</si>
  <si>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</si>
  <si>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</si>
  <si>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</si>
  <si>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</si>
  <si>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</si>
  <si>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</si>
  <si>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</si>
  <si>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</si>
  <si>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</si>
  <si>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</si>
  <si>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</si>
  <si>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</si>
  <si>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</si>
  <si>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</si>
  <si>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</si>
  <si>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</si>
  <si>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</si>
  <si>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</si>
  <si>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</si>
  <si>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</si>
  <si>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</si>
  <si>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</si>
  <si>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</si>
  <si>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</si>
  <si>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</si>
  <si>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</si>
  <si>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</si>
  <si>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</si>
  <si>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</si>
  <si>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</si>
  <si>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</si>
  <si>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</si>
  <si>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</si>
  <si>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</si>
  <si>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</si>
  <si>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</si>
  <si>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</si>
  <si>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</si>
  <si>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</si>
  <si>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</si>
  <si>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</si>
  <si>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</si>
  <si>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</si>
  <si>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</si>
  <si>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</si>
  <si>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</si>
  <si>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</si>
  <si>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</si>
  <si>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</si>
  <si>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</si>
  <si>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</si>
  <si>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</si>
  <si>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</si>
  <si>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</si>
  <si>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</si>
  <si>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</si>
  <si>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</si>
  <si>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</si>
  <si>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</si>
  <si>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</si>
  <si>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</si>
  <si>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</si>
  <si>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</si>
  <si>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</si>
  <si>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</si>
  <si>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</si>
  <si>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</si>
  <si>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</si>
  <si>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</si>
  <si>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</si>
  <si>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</si>
  <si>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</si>
  <si>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</si>
  <si>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</si>
  <si>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</si>
  <si>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</si>
  <si>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</si>
  <si>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</si>
  <si>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</si>
  <si>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</si>
  <si>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</si>
  <si>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</si>
  <si>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</si>
  <si>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</si>
  <si>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</si>
  <si>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</si>
  <si>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</si>
  <si>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</si>
  <si>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</si>
  <si>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</si>
  <si>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</si>
  <si>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</si>
  <si>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</si>
  <si>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</si>
  <si>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</si>
  <si>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</si>
  <si>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</si>
  <si>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</si>
  <si>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</si>
  <si>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</si>
  <si>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</si>
  <si>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</si>
  <si>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</si>
  <si>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</si>
  <si>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</si>
  <si>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</si>
  <si>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</si>
  <si>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</si>
  <si>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</si>
  <si>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</si>
  <si>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</si>
  <si>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</si>
  <si>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</si>
  <si>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</si>
  <si>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</si>
  <si>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</si>
  <si>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</si>
  <si>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</si>
  <si>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</si>
  <si>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</si>
  <si>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</si>
  <si>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</si>
  <si>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</si>
  <si>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</si>
  <si>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</si>
  <si>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</si>
  <si>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</si>
  <si>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</si>
  <si>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</si>
  <si>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</si>
  <si>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</si>
  <si>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</si>
  <si>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</si>
  <si>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</si>
  <si>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</si>
  <si>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</si>
  <si>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</si>
  <si>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</si>
  <si>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</si>
  <si>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</si>
  <si>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</si>
  <si>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</si>
  <si>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</si>
  <si>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</si>
  <si>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</si>
  <si>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</si>
  <si>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</si>
  <si>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</si>
  <si>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</si>
  <si>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</si>
  <si>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</si>
  <si>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</si>
  <si>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</si>
  <si>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</si>
  <si>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</si>
  <si>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</si>
  <si>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</si>
  <si>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</si>
  <si>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</si>
  <si>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</si>
  <si>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</si>
  <si>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</si>
  <si>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</si>
  <si>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</si>
  <si>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</si>
  <si>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</si>
  <si>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</si>
  <si>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</si>
  <si>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</si>
  <si>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</si>
  <si>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</si>
  <si>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</si>
  <si>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</si>
  <si>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</si>
  <si>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</si>
  <si>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</si>
  <si>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</si>
  <si>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</si>
  <si>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</si>
  <si>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</si>
  <si>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</si>
  <si>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</si>
  <si>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</si>
  <si>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</si>
  <si>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</si>
  <si>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</si>
  <si>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</si>
  <si>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</si>
  <si>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</si>
  <si>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</si>
  <si>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</si>
  <si>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</si>
  <si>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</si>
  <si>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</si>
  <si>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</si>
  <si>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</si>
  <si>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</si>
  <si>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</si>
  <si>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</si>
  <si>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</si>
  <si>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</si>
  <si>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</si>
  <si>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</si>
  <si>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</si>
  <si>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</si>
  <si>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</si>
  <si>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</si>
  <si>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</si>
  <si>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</si>
  <si>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</si>
  <si>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</si>
  <si>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</si>
  <si>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</si>
  <si>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</si>
  <si>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</si>
  <si>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</si>
  <si>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</si>
  <si>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</si>
  <si>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</si>
  <si>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</si>
  <si>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</si>
  <si>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</si>
  <si>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</si>
  <si>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</si>
  <si>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</si>
  <si>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</si>
  <si>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</si>
  <si>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</si>
  <si>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</si>
  <si>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</si>
  <si>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</si>
  <si>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</si>
  <si>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</si>
  <si>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</si>
  <si>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</si>
  <si>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</si>
  <si>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</si>
  <si>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</si>
  <si>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</si>
  <si>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</si>
  <si>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</si>
  <si>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</si>
  <si>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</si>
  <si>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</si>
  <si>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</si>
  <si>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</si>
  <si>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</si>
  <si>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</si>
  <si>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</si>
  <si>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</si>
  <si>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</si>
  <si>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</si>
  <si>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</si>
  <si>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</si>
  <si>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</si>
  <si>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</si>
  <si>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</si>
  <si>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</si>
  <si>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</si>
  <si>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</si>
  <si>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</si>
  <si>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</si>
  <si>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</si>
  <si>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</si>
  <si>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</si>
  <si>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</si>
  <si>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</si>
  <si>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</si>
  <si>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</si>
  <si>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</si>
  <si>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</si>
  <si>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</si>
  <si>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</si>
  <si>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</si>
  <si>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</si>
  <si>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</si>
  <si>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</si>
  <si>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</si>
  <si>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</si>
  <si>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</si>
  <si>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</si>
  <si>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</si>
  <si>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</si>
  <si>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</si>
  <si>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</si>
  <si>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</si>
  <si>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</si>
  <si>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</si>
  <si>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</si>
  <si>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</si>
  <si>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</si>
  <si>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</si>
  <si>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</si>
  <si>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</si>
  <si>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</si>
  <si>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</si>
  <si>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</si>
  <si>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</si>
  <si>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</si>
  <si>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</si>
  <si>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</si>
  <si>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</si>
  <si>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</si>
  <si>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</si>
  <si>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</si>
  <si>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</si>
  <si>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</si>
  <si>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</si>
  <si>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</si>
  <si>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</si>
  <si>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</si>
  <si>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</si>
  <si>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</si>
  <si>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</si>
  <si>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</si>
  <si>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</si>
  <si>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</si>
  <si>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</si>
  <si>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</si>
  <si>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</si>
  <si>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</si>
  <si>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</si>
  <si>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</si>
  <si>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</si>
  <si>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</si>
  <si>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</si>
  <si>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</si>
  <si>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</si>
  <si>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</si>
  <si>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</si>
  <si>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</si>
  <si>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</si>
  <si>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</si>
  <si>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</si>
  <si>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</si>
  <si>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</si>
  <si>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</si>
  <si>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</si>
  <si>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</si>
  <si>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</si>
  <si>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</si>
  <si>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</si>
  <si>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</si>
  <si>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</si>
  <si>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</si>
  <si>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</si>
  <si>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</si>
  <si>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</si>
  <si>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</si>
  <si>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</si>
  <si>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</si>
  <si>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</si>
  <si>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</si>
  <si>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</si>
  <si>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</si>
  <si>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</si>
  <si>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</si>
  <si>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</si>
  <si>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</si>
  <si>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</si>
  <si>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</si>
  <si>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</si>
  <si>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</si>
  <si>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</si>
  <si>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</si>
  <si>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</si>
  <si>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</si>
  <si>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</si>
  <si>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</si>
  <si>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</si>
  <si>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</si>
  <si>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</si>
  <si>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</si>
  <si>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</si>
  <si>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</si>
  <si>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</si>
  <si>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</si>
  <si>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</si>
  <si>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</si>
  <si>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</si>
  <si>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</si>
  <si>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</si>
  <si>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</si>
  <si>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</si>
  <si>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</si>
  <si>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</si>
  <si>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</si>
  <si>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</si>
  <si>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</si>
  <si>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</si>
  <si>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</si>
  <si>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</si>
  <si>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</si>
  <si>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</si>
  <si>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</si>
  <si>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</si>
  <si>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</si>
  <si>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</si>
  <si>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</si>
  <si>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</si>
  <si>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</si>
  <si>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</si>
  <si>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</si>
  <si>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</si>
  <si>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</si>
  <si>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</si>
  <si>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</si>
  <si>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</si>
  <si>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</si>
  <si>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</si>
  <si>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</si>
  <si>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</si>
  <si>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</si>
  <si>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</si>
  <si>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</si>
  <si>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</si>
  <si>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</si>
  <si>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</si>
  <si>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</si>
  <si>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</si>
  <si>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</si>
  <si>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</si>
  <si>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</si>
  <si>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</si>
  <si>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</si>
  <si>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</si>
  <si>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</si>
  <si>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</si>
  <si>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</si>
  <si>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</si>
  <si>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</si>
  <si>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</si>
  <si>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</si>
  <si>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</si>
  <si>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</si>
  <si>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</si>
  <si>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</si>
  <si>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</si>
  <si>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</si>
  <si>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</si>
  <si>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</si>
  <si>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</si>
  <si>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</si>
  <si>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</si>
  <si>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</si>
  <si>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</si>
  <si>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</si>
  <si>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</si>
  <si>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</si>
  <si>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</si>
  <si>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</si>
  <si>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</si>
  <si>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</si>
  <si>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</si>
  <si>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</si>
  <si>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</si>
  <si>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</si>
  <si>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</si>
  <si>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</si>
  <si>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</si>
  <si>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</si>
  <si>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</si>
  <si>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</si>
  <si>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</si>
  <si>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</si>
  <si>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</si>
  <si>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</si>
  <si>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</si>
  <si>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</si>
  <si>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</si>
  <si>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</si>
  <si>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</si>
  <si>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</si>
  <si>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</si>
  <si>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</si>
  <si>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</si>
  <si>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</si>
  <si>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</si>
  <si>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</si>
  <si>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</si>
  <si>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</si>
  <si>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</si>
  <si>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</si>
  <si>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</si>
  <si>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</si>
  <si>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</si>
  <si>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</si>
  <si>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</si>
  <si>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</si>
  <si>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</si>
  <si>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</si>
  <si>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</si>
  <si>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</si>
  <si>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</si>
  <si>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</si>
  <si>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</si>
  <si>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</si>
  <si>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</si>
  <si>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</si>
  <si>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</si>
  <si>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</si>
  <si>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</si>
  <si>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</si>
  <si>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</si>
  <si>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</si>
  <si>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</si>
  <si>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</si>
  <si>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</si>
  <si>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</si>
  <si>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</si>
  <si>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</si>
  <si>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</si>
  <si>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</si>
  <si>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</si>
  <si>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</si>
  <si>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</si>
  <si>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</si>
  <si>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</si>
  <si>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</si>
  <si>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</si>
  <si>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</si>
  <si>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</si>
  <si>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</si>
  <si>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</si>
  <si>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</si>
  <si>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</si>
  <si>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</si>
  <si>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</si>
  <si>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</si>
  <si>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</si>
  <si>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</si>
  <si>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</si>
  <si>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</si>
  <si>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</si>
  <si>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</si>
  <si>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</si>
  <si>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</si>
  <si>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</si>
  <si>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</si>
  <si>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</si>
  <si>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</si>
  <si>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</si>
  <si>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</si>
  <si>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</si>
  <si>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</si>
  <si>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</si>
  <si>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</si>
  <si>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</si>
  <si>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</si>
  <si>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</si>
  <si>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</si>
  <si>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</si>
  <si>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</si>
  <si>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</si>
  <si>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</si>
  <si>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</si>
  <si>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</si>
  <si>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</si>
  <si>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</si>
  <si>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</si>
  <si>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</si>
  <si>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</si>
  <si>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</si>
  <si>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</si>
  <si>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</si>
  <si>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</si>
  <si>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</si>
  <si>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</si>
  <si>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</si>
  <si>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</si>
  <si>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</si>
  <si>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</si>
  <si>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</si>
  <si>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</si>
  <si>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</si>
  <si>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</si>
  <si>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</si>
  <si>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</si>
  <si>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</si>
  <si>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</si>
  <si>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</si>
  <si>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</si>
  <si>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</si>
  <si>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</si>
  <si>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</si>
  <si>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</si>
  <si>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</si>
  <si>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</si>
  <si>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</si>
  <si>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</si>
  <si>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</si>
  <si>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</si>
  <si>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</si>
  <si>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</si>
  <si>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</si>
  <si>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</si>
  <si>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</si>
  <si>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</si>
  <si>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</si>
  <si>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</si>
  <si>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</si>
  <si>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</si>
  <si>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</si>
  <si>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</si>
  <si>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</si>
  <si>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</si>
  <si>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</si>
  <si>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</si>
  <si>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</si>
  <si>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</si>
  <si>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</si>
  <si>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</si>
  <si>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</si>
  <si>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</si>
  <si>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</si>
  <si>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</si>
  <si>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</si>
  <si>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</si>
  <si>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</si>
  <si>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</si>
  <si>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</si>
  <si>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</si>
  <si>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</si>
  <si>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</si>
  <si>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</si>
  <si>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</si>
  <si>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</si>
  <si>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</si>
  <si>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</si>
  <si>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</si>
  <si>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</si>
  <si>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</si>
  <si>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</si>
  <si>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</si>
  <si>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</si>
  <si>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</si>
  <si>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</si>
  <si>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</si>
  <si>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</si>
  <si>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</si>
  <si>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</si>
  <si>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</si>
  <si>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</si>
  <si>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</si>
  <si>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</si>
  <si>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</si>
  <si>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</si>
  <si>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</si>
  <si>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</si>
  <si>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</si>
  <si>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</si>
  <si>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</si>
  <si>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</si>
  <si>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</si>
  <si>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</si>
  <si>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</si>
  <si>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</si>
  <si>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</si>
  <si>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</si>
  <si>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</si>
  <si>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</si>
  <si>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</si>
  <si>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</si>
  <si>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</si>
  <si>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</si>
  <si>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</si>
  <si>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</si>
  <si>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</si>
  <si>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</si>
  <si>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</si>
  <si>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</si>
  <si>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</si>
  <si>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</si>
  <si>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</si>
  <si>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</si>
  <si>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</si>
  <si>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</si>
  <si>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</si>
  <si>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</si>
  <si>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</si>
  <si>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</si>
  <si>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</si>
  <si>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</si>
  <si>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</si>
  <si>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</si>
  <si>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</si>
  <si>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</si>
  <si>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</si>
  <si>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</si>
  <si>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</si>
  <si>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</si>
  <si>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</si>
  <si>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</si>
  <si>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</si>
  <si>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</si>
  <si>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</si>
  <si>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</si>
  <si>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</si>
  <si>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</si>
  <si>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</si>
  <si>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</si>
  <si>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</si>
  <si>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</si>
  <si>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</si>
  <si>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</si>
  <si>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</si>
  <si>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</si>
  <si>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</si>
  <si>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</si>
  <si>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</si>
  <si>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</si>
  <si>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</si>
  <si>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</si>
  <si>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</si>
  <si>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</si>
  <si>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</si>
  <si>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</si>
  <si>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</si>
  <si>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</si>
  <si>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</si>
  <si>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</si>
  <si>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</si>
  <si>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</si>
  <si>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</si>
  <si>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</si>
  <si>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</si>
  <si>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</si>
  <si>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</si>
  <si>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</si>
  <si>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</si>
  <si>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</si>
  <si>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</si>
  <si>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</si>
  <si>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</si>
  <si>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</si>
  <si>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</si>
  <si>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</si>
  <si>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</si>
  <si>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</si>
  <si>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</si>
  <si>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</si>
  <si>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</si>
  <si>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</si>
  <si>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</si>
  <si>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</si>
  <si>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</si>
  <si>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</si>
  <si>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</si>
  <si>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</si>
  <si>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</si>
  <si>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</si>
  <si>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</si>
  <si>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</si>
  <si>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</si>
  <si>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</si>
  <si>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</si>
  <si>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</si>
  <si>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</si>
  <si>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</si>
  <si>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</si>
  <si>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</si>
  <si>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</si>
  <si>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</si>
  <si>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</si>
  <si>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</si>
  <si>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</si>
  <si>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</si>
  <si>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</si>
  <si>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</si>
  <si>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</si>
  <si>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</si>
  <si>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</si>
  <si>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</si>
  <si>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</si>
  <si>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</si>
  <si>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</si>
  <si>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</si>
  <si>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</si>
  <si>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</si>
  <si>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</si>
  <si>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</si>
  <si>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</si>
  <si>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</si>
  <si>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</si>
  <si>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</si>
  <si>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</si>
  <si>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</si>
  <si>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</si>
  <si>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</si>
  <si>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</si>
  <si>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</si>
  <si>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</si>
  <si>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</si>
  <si>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</si>
  <si>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</si>
  <si>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</si>
  <si>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</si>
  <si>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</si>
  <si>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</si>
  <si>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</si>
  <si>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</si>
  <si>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</si>
  <si>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</si>
  <si>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</si>
  <si>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</si>
  <si>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</si>
  <si>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</si>
  <si>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</si>
  <si>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</si>
  <si>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</si>
  <si>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</si>
  <si>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</si>
  <si>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</si>
  <si>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</si>
  <si>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</si>
  <si>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</si>
  <si>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</si>
  <si>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</si>
  <si>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</si>
  <si>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</si>
  <si>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</si>
  <si>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</si>
  <si>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</si>
  <si>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</si>
  <si>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</si>
  <si>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</si>
  <si>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</si>
  <si>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</si>
  <si>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</si>
  <si>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</si>
  <si>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</si>
  <si>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</si>
  <si>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</si>
  <si>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</si>
  <si>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</si>
  <si>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</si>
  <si>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</si>
  <si>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</si>
  <si>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</si>
  <si>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</si>
  <si>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</si>
  <si>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</si>
  <si>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</si>
  <si>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</si>
  <si>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</si>
  <si>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</si>
  <si>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</si>
  <si>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</si>
  <si>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</si>
  <si>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</si>
  <si>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</si>
  <si>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</si>
  <si>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</si>
  <si>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</si>
  <si>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</si>
  <si>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</si>
  <si>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</si>
  <si>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</si>
  <si>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</si>
  <si>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</si>
  <si>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</si>
  <si>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</si>
  <si>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</si>
  <si>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</si>
  <si>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</si>
  <si>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</si>
  <si>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</si>
  <si>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</si>
  <si>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</si>
  <si>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</si>
  <si>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</si>
  <si>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</si>
  <si>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</si>
  <si>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</si>
  <si>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</si>
  <si>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</si>
  <si>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</si>
  <si>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</si>
  <si>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</si>
  <si>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</si>
  <si>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</si>
  <si>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</si>
  <si>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</si>
  <si>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</si>
  <si>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</si>
  <si>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</si>
  <si>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</si>
  <si>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</si>
  <si>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</si>
  <si>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</si>
  <si>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</si>
  <si>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</si>
  <si>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</si>
  <si>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</si>
  <si>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</si>
  <si>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</si>
  <si>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</si>
  <si>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</si>
  <si>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</si>
  <si>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</si>
  <si>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</si>
  <si>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</si>
  <si>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</si>
  <si>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</si>
  <si>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</si>
  <si>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</si>
  <si>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</si>
  <si>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</si>
  <si>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</si>
  <si>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</si>
  <si>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</si>
  <si>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</si>
  <si>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</si>
  <si>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</si>
  <si>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</si>
  <si>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</si>
  <si>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</si>
  <si>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</si>
  <si>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</si>
  <si>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</si>
  <si>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</si>
  <si>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</si>
  <si>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</si>
  <si>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</si>
  <si>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</si>
  <si>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</si>
  <si>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</si>
  <si>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</si>
  <si>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</si>
  <si>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</si>
  <si>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</si>
  <si>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</si>
  <si>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</si>
  <si>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</si>
  <si>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</si>
  <si>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</si>
  <si>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</si>
  <si>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</si>
  <si>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</si>
  <si>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</si>
  <si>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</si>
  <si>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</si>
  <si>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</si>
  <si>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</si>
  <si>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</si>
  <si>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</si>
  <si>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</si>
  <si>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</si>
  <si>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</si>
  <si>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</si>
  <si>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</si>
  <si>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</si>
  <si>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</si>
  <si>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</si>
  <si>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</si>
  <si>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</si>
  <si>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</si>
  <si>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</si>
  <si>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</si>
  <si>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</si>
  <si>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</si>
  <si>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</si>
  <si>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</si>
  <si>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</si>
  <si>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</si>
  <si>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</si>
  <si>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</si>
  <si>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</si>
  <si>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</si>
  <si>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</si>
  <si>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</si>
  <si>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</si>
  <si>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</si>
  <si>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</si>
  <si>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</si>
  <si>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</si>
  <si>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</si>
  <si>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</si>
  <si>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</si>
  <si>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</si>
  <si>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</si>
  <si>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</si>
  <si>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</si>
  <si>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</si>
  <si>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</si>
  <si>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</si>
  <si>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</si>
  <si>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</si>
  <si>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</si>
  <si>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</si>
  <si>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</si>
  <si>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</si>
  <si>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</si>
  <si>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</si>
  <si>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</si>
  <si>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</si>
  <si>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</si>
  <si>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</si>
  <si>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</si>
  <si>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</si>
  <si>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</si>
  <si>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</si>
  <si>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</si>
  <si>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</si>
  <si>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</si>
  <si>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</si>
  <si>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</si>
  <si>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</si>
  <si>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</si>
  <si>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</si>
  <si>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</si>
  <si>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</si>
  <si>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</si>
  <si>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</si>
  <si>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</si>
  <si>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</si>
  <si>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</si>
  <si>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</si>
  <si>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</si>
  <si>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</si>
  <si>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</si>
  <si>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</si>
  <si>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</si>
  <si>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</si>
  <si>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</si>
  <si>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</si>
  <si>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</si>
  <si>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</si>
  <si>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</si>
  <si>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</si>
  <si>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</si>
  <si>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</si>
  <si>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</si>
  <si>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</si>
  <si>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</si>
  <si>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</si>
  <si>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</si>
  <si>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</si>
  <si>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</si>
  <si>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</si>
  <si>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</si>
  <si>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</si>
  <si>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</si>
  <si>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</si>
  <si>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</si>
  <si>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</si>
  <si>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</si>
  <si>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</si>
  <si>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</si>
  <si>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</si>
  <si>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</si>
  <si>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</si>
  <si>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</si>
  <si>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</si>
  <si>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</si>
  <si>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</si>
  <si>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</si>
  <si>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</si>
  <si>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</si>
  <si>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</si>
  <si>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</si>
  <si>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</si>
  <si>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</si>
  <si>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</si>
  <si>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</si>
  <si>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</si>
  <si>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</si>
  <si>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</si>
  <si>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</si>
  <si>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</si>
  <si>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</si>
  <si>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</si>
  <si>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</si>
  <si>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</si>
  <si>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</si>
  <si>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</si>
  <si>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</si>
  <si>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</si>
  <si>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</si>
  <si>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</si>
  <si>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</si>
  <si>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</si>
  <si>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</si>
  <si>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</si>
  <si>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</si>
  <si>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</si>
  <si>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</si>
  <si>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</si>
  <si>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</si>
  <si>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</si>
  <si>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</si>
  <si>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</si>
  <si>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</si>
  <si>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</si>
  <si>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</si>
  <si>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</si>
  <si>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</si>
  <si>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</si>
  <si>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</si>
  <si>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</si>
  <si>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</si>
  <si>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</si>
  <si>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</si>
  <si>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</si>
  <si>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</si>
  <si>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</si>
  <si>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</si>
  <si>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</si>
  <si>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</si>
  <si>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</si>
  <si>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</si>
  <si>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</si>
  <si>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</si>
  <si>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</si>
  <si>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</si>
  <si>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</si>
  <si>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</si>
  <si>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</si>
  <si>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</si>
  <si>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</si>
  <si>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</si>
  <si>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</si>
  <si>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</si>
  <si>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</si>
  <si>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</si>
  <si>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</si>
  <si>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</si>
  <si>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</si>
  <si>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</si>
  <si>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</si>
  <si>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</si>
  <si>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</si>
  <si>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</si>
  <si>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</si>
  <si>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</si>
  <si>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</si>
  <si>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</si>
  <si>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</si>
  <si>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</si>
  <si>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</si>
  <si>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</si>
  <si>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</si>
  <si>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</si>
  <si>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</si>
  <si>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</si>
  <si>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</si>
  <si>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</si>
  <si>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</si>
  <si>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</si>
  <si>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</si>
  <si>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</si>
  <si>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</si>
  <si>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</si>
  <si>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</si>
  <si>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</si>
  <si>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</si>
  <si>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</si>
  <si>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</si>
  <si>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</si>
  <si>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</si>
  <si>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</si>
  <si>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</si>
  <si>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</si>
  <si>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</si>
  <si>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</si>
  <si>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</si>
  <si>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</si>
  <si>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</si>
  <si>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</si>
  <si>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</si>
  <si>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</si>
  <si>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</si>
  <si>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</si>
  <si>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</si>
  <si>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</si>
  <si>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</si>
  <si>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</si>
  <si>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</si>
  <si>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</si>
  <si>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</si>
  <si>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</si>
  <si>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</si>
  <si>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</si>
  <si>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</si>
  <si>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</si>
  <si>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</si>
  <si>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</si>
  <si>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</si>
  <si>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</si>
  <si>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</si>
  <si>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</si>
  <si>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</si>
  <si>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</si>
  <si>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</si>
  <si>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</si>
  <si>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</si>
  <si>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</si>
  <si>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</si>
  <si>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</si>
  <si>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</si>
  <si>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</si>
  <si>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</si>
  <si>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</si>
  <si>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</si>
  <si>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</si>
  <si>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</si>
  <si>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</si>
  <si>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</si>
  <si>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</si>
  <si>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</si>
  <si>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</si>
  <si>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</si>
  <si>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</si>
  <si>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</si>
  <si>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</si>
  <si>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</si>
  <si>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</si>
  <si>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</si>
  <si>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</si>
  <si>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</si>
  <si>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</si>
  <si>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</si>
  <si>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</si>
  <si>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</si>
  <si>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</si>
  <si>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</si>
  <si>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</si>
  <si>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</si>
  <si>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</si>
  <si>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</si>
  <si>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</si>
  <si>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</si>
  <si>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</si>
  <si>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</si>
  <si>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</si>
  <si>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</si>
  <si>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</si>
  <si>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</si>
  <si>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</si>
  <si>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</si>
  <si>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</si>
  <si>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</si>
  <si>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</si>
  <si>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</si>
  <si>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</si>
  <si>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</si>
  <si>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</si>
  <si>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</si>
  <si>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</si>
  <si>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</si>
  <si>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</si>
  <si>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</si>
  <si>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</si>
  <si>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</si>
  <si>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</si>
  <si>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</si>
  <si>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</si>
  <si>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</si>
  <si>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</si>
  <si>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</si>
  <si>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</si>
  <si>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</si>
  <si>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</si>
  <si>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</si>
  <si>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</si>
  <si>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</si>
  <si>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</si>
  <si>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</si>
  <si>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</si>
  <si>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</si>
  <si>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</si>
  <si>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</si>
  <si>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</si>
  <si>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</si>
  <si>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</si>
  <si>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</si>
  <si>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</si>
  <si>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</si>
  <si>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</si>
  <si>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</si>
  <si>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</si>
  <si>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</si>
  <si>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</si>
  <si>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</si>
  <si>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</si>
  <si>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</si>
  <si>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</si>
  <si>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</si>
  <si>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</si>
  <si>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</si>
  <si>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</si>
  <si>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</si>
  <si>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</si>
  <si>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</si>
  <si>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</si>
  <si>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</si>
  <si>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</si>
  <si>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</si>
  <si>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</si>
  <si>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</si>
  <si>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</si>
  <si>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</si>
  <si>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</si>
  <si>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</si>
  <si>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</si>
  <si>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</si>
  <si>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</si>
  <si>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</si>
  <si>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</si>
  <si>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</si>
  <si>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</si>
  <si>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</si>
  <si>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</si>
  <si>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</si>
  <si>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</si>
  <si>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</si>
  <si>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</si>
  <si>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</si>
  <si>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</si>
  <si>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</si>
  <si>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</si>
  <si>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</si>
  <si>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</si>
  <si>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</si>
  <si>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</si>
  <si>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</si>
  <si>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</si>
  <si>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</si>
  <si>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</si>
  <si>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</si>
  <si>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</si>
  <si>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</si>
  <si>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</si>
  <si>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</si>
  <si>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</si>
  <si>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</si>
  <si>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</si>
  <si>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</si>
  <si>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</si>
  <si>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</si>
  <si>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</si>
  <si>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</si>
  <si>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</si>
  <si>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</si>
  <si>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</si>
  <si>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</si>
  <si>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</si>
  <si>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</si>
  <si>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</si>
  <si>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</si>
  <si>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</si>
  <si>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</si>
  <si>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</si>
  <si>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</si>
  <si>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</si>
  <si>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</si>
  <si>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</si>
  <si>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</si>
  <si>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</si>
  <si>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</si>
  <si>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</si>
  <si>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</si>
  <si>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</si>
  <si>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</si>
  <si>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</si>
  <si>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</si>
  <si>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</si>
  <si>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</si>
  <si>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</si>
  <si>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</si>
  <si>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</si>
  <si>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</si>
  <si>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</si>
  <si>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</si>
  <si>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</si>
  <si>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</si>
  <si>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</si>
  <si>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</si>
  <si>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</si>
  <si>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</si>
  <si>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</si>
  <si>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</si>
  <si>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</si>
  <si>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</si>
  <si>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</si>
  <si>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</si>
  <si>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</si>
  <si>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</si>
  <si>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</si>
  <si>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</si>
  <si>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</si>
  <si>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</si>
  <si>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</si>
  <si>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</si>
  <si>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</si>
  <si>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</si>
  <si>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</si>
  <si>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</si>
  <si>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</si>
  <si>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</si>
  <si>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</si>
  <si>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</si>
  <si>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</si>
  <si>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</si>
  <si>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</si>
  <si>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</si>
  <si>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</si>
  <si>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</si>
  <si>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</si>
  <si>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</si>
  <si>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</si>
  <si>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</si>
  <si>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</si>
  <si>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</si>
  <si>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</si>
  <si>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</si>
  <si>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</si>
  <si>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</si>
  <si>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</si>
  <si>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</si>
  <si>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</si>
  <si>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</si>
  <si>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</si>
  <si>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</si>
  <si>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</si>
  <si>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</si>
  <si>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</si>
  <si>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</si>
  <si>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</si>
  <si>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</si>
  <si>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</si>
  <si>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</si>
  <si>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</si>
  <si>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</si>
  <si>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</si>
  <si>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</si>
  <si>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</si>
  <si>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</si>
  <si>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</si>
  <si>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</si>
  <si>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</si>
  <si>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</si>
  <si>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</si>
  <si>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</si>
  <si>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</si>
  <si>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</si>
  <si>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</si>
  <si>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</si>
  <si>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</si>
  <si>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</si>
  <si>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</si>
  <si>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</si>
  <si>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</si>
  <si>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</si>
  <si>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</si>
  <si>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</si>
  <si>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</si>
  <si>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</si>
  <si>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</si>
  <si>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</si>
  <si>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</si>
  <si>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</si>
  <si>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</si>
  <si>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</si>
  <si>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</si>
  <si>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</si>
  <si>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</si>
  <si>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</si>
  <si>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</si>
  <si>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</si>
  <si>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</si>
  <si>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</si>
  <si>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</si>
  <si>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</si>
  <si>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</si>
  <si>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</si>
  <si>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</si>
  <si>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</si>
  <si>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</si>
  <si>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</si>
  <si>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</si>
  <si>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</si>
  <si>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</si>
  <si>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</si>
  <si>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</si>
  <si>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</si>
  <si>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</si>
  <si>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</si>
  <si>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</si>
  <si>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</si>
  <si>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</si>
  <si>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</si>
  <si>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</si>
  <si>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</si>
  <si>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</si>
  <si>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</si>
  <si>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</si>
  <si>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</si>
  <si>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</si>
  <si>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</si>
  <si>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</si>
  <si>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</si>
  <si>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</si>
  <si>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</si>
  <si>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</si>
  <si>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</si>
  <si>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</si>
  <si>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</si>
  <si>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</si>
  <si>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</si>
  <si>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</si>
  <si>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</si>
  <si>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</si>
  <si>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</si>
  <si>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</si>
  <si>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</si>
  <si>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</si>
  <si>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</si>
  <si>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</si>
  <si>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</si>
  <si>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</si>
  <si>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</si>
  <si>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</si>
  <si>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</si>
  <si>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</si>
  <si>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</si>
  <si>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</si>
  <si>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</si>
  <si>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</si>
  <si>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</si>
  <si>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</si>
  <si>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</si>
  <si>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</si>
  <si>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</si>
  <si>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</si>
  <si>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</si>
  <si>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</si>
  <si>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</si>
  <si>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</si>
  <si>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</si>
  <si>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</si>
  <si>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</si>
  <si>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</si>
  <si>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</si>
  <si>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</si>
  <si>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</si>
  <si>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</si>
  <si>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</si>
  <si>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</si>
  <si>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</si>
  <si>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</si>
  <si>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</si>
  <si>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</si>
  <si>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</si>
  <si>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</si>
  <si>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</si>
  <si>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</si>
  <si>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</si>
  <si>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</si>
  <si>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</si>
  <si>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</si>
  <si>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</si>
  <si>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</si>
  <si>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</si>
  <si>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</si>
  <si>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</si>
  <si>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</si>
  <si>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</si>
  <si>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</si>
  <si>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</si>
  <si>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</si>
  <si>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</si>
  <si>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</si>
  <si>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</si>
  <si>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</si>
  <si>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</si>
  <si>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</si>
  <si>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</si>
  <si>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</si>
  <si>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</si>
  <si>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</si>
  <si>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</si>
  <si>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</si>
  <si>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</si>
  <si>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</si>
  <si>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</si>
  <si>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</si>
  <si>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</si>
  <si>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</si>
  <si>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</si>
  <si>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</si>
  <si>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</si>
  <si>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</si>
  <si>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</si>
  <si>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</si>
  <si>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</si>
  <si>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</si>
  <si>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</si>
  <si>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</si>
  <si>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</si>
  <si>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</si>
  <si>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</si>
  <si>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</si>
  <si>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</si>
  <si>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</si>
  <si>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</si>
  <si>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</si>
  <si>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</si>
  <si>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</si>
  <si>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</si>
  <si>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</si>
  <si>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</si>
  <si>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</si>
  <si>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</si>
  <si>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</si>
  <si>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</si>
  <si>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</si>
  <si>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</si>
  <si>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</si>
  <si>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</si>
  <si>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</si>
  <si>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</si>
  <si>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</si>
  <si>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</si>
  <si>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</si>
  <si>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</si>
  <si>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</si>
  <si>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</si>
  <si>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</si>
  <si>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</si>
  <si>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</si>
  <si>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</si>
  <si>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</si>
  <si>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</si>
  <si>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</si>
  <si>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</si>
  <si>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</si>
  <si>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</si>
  <si>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</si>
  <si>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</si>
  <si>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</si>
  <si>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</si>
  <si>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</si>
  <si>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</si>
  <si>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</si>
  <si>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</si>
  <si>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</si>
  <si>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</si>
  <si>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</si>
  <si>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</si>
  <si>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</si>
  <si>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</si>
  <si>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</si>
  <si>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</si>
  <si>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</si>
  <si>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</si>
  <si>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</si>
  <si>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</si>
  <si>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</si>
  <si>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</si>
  <si>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</si>
  <si>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</si>
  <si>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</si>
  <si>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</si>
  <si>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</si>
  <si>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</si>
  <si>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</si>
  <si>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</si>
  <si>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</si>
  <si>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</si>
  <si>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</si>
  <si>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</si>
  <si>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</si>
  <si>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</si>
  <si>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</si>
  <si>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</si>
  <si>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</si>
  <si>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</si>
  <si>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</si>
  <si>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</si>
  <si>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</si>
  <si>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</si>
  <si>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</si>
  <si>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</si>
  <si>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</si>
  <si>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</si>
  <si>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</si>
  <si>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</si>
  <si>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</si>
  <si>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</si>
  <si>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</si>
  <si>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</si>
  <si>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</si>
  <si>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</si>
  <si>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</si>
  <si>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</si>
  <si>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</si>
  <si>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</si>
  <si>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</si>
  <si>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</si>
  <si>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</si>
  <si>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</si>
  <si>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</si>
  <si>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</si>
  <si>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</si>
  <si>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</si>
  <si>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</si>
  <si>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</si>
  <si>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</si>
  <si>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</si>
  <si>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</si>
  <si>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</si>
  <si>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</si>
  <si>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</si>
  <si>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</si>
  <si>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</si>
  <si>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</si>
  <si>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</si>
  <si>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</si>
  <si>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</si>
  <si>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</si>
  <si>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</si>
  <si>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</si>
  <si>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</si>
  <si>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</si>
  <si>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</si>
  <si>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</si>
  <si>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</si>
  <si>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</si>
  <si>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</si>
  <si>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</si>
  <si>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</si>
  <si>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</si>
  <si>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</si>
  <si>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</si>
  <si>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</si>
  <si>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</si>
  <si>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</si>
  <si>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</si>
  <si>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</si>
  <si>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</si>
  <si>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</si>
  <si>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</si>
  <si>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</si>
  <si>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</si>
  <si>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</si>
  <si>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</si>
  <si>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</si>
  <si>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</si>
  <si>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</si>
  <si>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</si>
  <si>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</si>
  <si>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</si>
  <si>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</si>
  <si>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</si>
  <si>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</si>
  <si>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</si>
  <si>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</si>
  <si>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</si>
  <si>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</si>
  <si>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</si>
  <si>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</si>
  <si>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</si>
  <si>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</si>
  <si>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</si>
  <si>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</si>
  <si>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</si>
  <si>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</si>
  <si>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</si>
  <si>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</si>
  <si>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</si>
  <si>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</si>
  <si>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</si>
  <si>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</si>
  <si>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</si>
  <si>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</si>
  <si>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</si>
  <si>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</si>
  <si>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</si>
  <si>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</si>
  <si>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</si>
  <si>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</si>
  <si>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</si>
  <si>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</si>
  <si>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</si>
  <si>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</si>
  <si>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</si>
  <si>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</si>
  <si>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</si>
  <si>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</si>
  <si>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</si>
  <si>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</si>
  <si>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</si>
  <si>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</si>
  <si>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</si>
  <si>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</si>
  <si>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</si>
  <si>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</si>
  <si>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</si>
  <si>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</si>
  <si>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</si>
  <si>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</si>
  <si>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</si>
  <si>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</si>
  <si>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</si>
  <si>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</si>
  <si>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</si>
  <si>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</si>
  <si>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</si>
  <si>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</si>
  <si>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</si>
  <si>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</si>
  <si>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</si>
  <si>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</si>
  <si>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</si>
  <si>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</si>
  <si>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</si>
  <si>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</si>
  <si>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</si>
  <si>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</si>
  <si>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</si>
  <si>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</si>
  <si>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</si>
  <si>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</si>
  <si>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</si>
  <si>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</si>
  <si>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</si>
  <si>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</si>
  <si>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</si>
  <si>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</si>
  <si>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</si>
  <si>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</si>
  <si>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</si>
  <si>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</si>
  <si>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</si>
  <si>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</si>
  <si>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</si>
  <si>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</si>
  <si>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</si>
  <si>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</si>
  <si>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</si>
  <si>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</si>
  <si>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</si>
  <si>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</si>
  <si>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</si>
  <si>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</si>
  <si>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</si>
  <si>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</si>
  <si>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</si>
  <si>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</si>
  <si>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</si>
  <si>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</si>
  <si>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</si>
  <si>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</si>
  <si>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</si>
  <si>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</si>
  <si>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</si>
  <si>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</si>
  <si>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</si>
  <si>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</si>
  <si>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</si>
  <si>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</si>
  <si>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</si>
  <si>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</si>
  <si>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</si>
  <si>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</si>
  <si>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</si>
  <si>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</si>
  <si>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</si>
  <si>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</si>
  <si>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</si>
  <si>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</si>
  <si>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</si>
  <si>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</si>
  <si>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</si>
  <si>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</si>
  <si>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</si>
  <si>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</si>
  <si>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</si>
  <si>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</si>
  <si>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</si>
  <si>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</si>
  <si>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</si>
  <si>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</si>
  <si>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</si>
  <si>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</si>
  <si>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</si>
  <si>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</si>
  <si>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</si>
  <si>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</si>
  <si>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</si>
  <si>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</si>
  <si>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</si>
  <si>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</si>
  <si>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</si>
  <si>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</si>
  <si>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</si>
  <si>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</si>
  <si>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</si>
  <si>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</si>
  <si>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</si>
  <si>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</si>
  <si>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</si>
  <si>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</si>
  <si>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</si>
  <si>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</si>
  <si>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</si>
  <si>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</si>
  <si>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</si>
  <si>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</si>
  <si>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</si>
  <si>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</si>
  <si>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</si>
  <si>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</si>
  <si>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</si>
  <si>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</si>
  <si>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</si>
  <si>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</si>
  <si>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</si>
  <si>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</si>
  <si>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</si>
  <si>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</si>
  <si>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</si>
  <si>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</si>
  <si>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</si>
  <si>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</si>
  <si>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</si>
  <si>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</si>
  <si>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</si>
  <si>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</si>
  <si>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</si>
  <si>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</si>
  <si>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</si>
  <si>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</si>
  <si>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</si>
  <si>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</si>
  <si>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</si>
  <si>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</si>
  <si>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</si>
  <si>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</si>
  <si>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</si>
  <si>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</si>
  <si>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</si>
  <si>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</si>
  <si>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</si>
  <si>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</si>
  <si>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</si>
  <si>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</si>
  <si>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</si>
  <si>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</si>
  <si>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</si>
  <si>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</si>
  <si>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</si>
  <si>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</si>
  <si>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</si>
  <si>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</si>
  <si>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</si>
  <si>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</si>
  <si>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</si>
  <si>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</si>
  <si>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</si>
  <si>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</si>
  <si>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</si>
  <si>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</si>
  <si>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</si>
  <si>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</si>
  <si>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</si>
  <si>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</si>
  <si>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</si>
  <si>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</si>
  <si>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</si>
  <si>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</si>
  <si>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</si>
  <si>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</si>
  <si>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</si>
  <si>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</si>
  <si>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</si>
  <si>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</si>
  <si>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</si>
  <si>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</si>
  <si>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</si>
  <si>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</si>
  <si>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</si>
  <si>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</si>
  <si>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</si>
  <si>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</si>
  <si>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</si>
  <si>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</si>
  <si>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</si>
  <si>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</si>
  <si>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</si>
  <si>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</si>
  <si>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</si>
  <si>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</si>
  <si>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</si>
  <si>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</si>
  <si>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</si>
  <si>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</si>
  <si>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</si>
  <si>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</si>
  <si>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</si>
  <si>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</si>
  <si>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</si>
  <si>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</si>
  <si>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</si>
  <si>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</si>
  <si>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</si>
  <si>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</si>
  <si>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</si>
  <si>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</si>
  <si>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</si>
  <si>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</si>
  <si>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</si>
  <si>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</si>
  <si>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</si>
  <si>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</si>
  <si>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</si>
  <si>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</si>
  <si>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</si>
  <si>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</si>
  <si>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</si>
  <si>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</si>
  <si>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</si>
  <si>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</si>
  <si>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</si>
  <si>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</si>
  <si>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</si>
  <si>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</si>
  <si>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</si>
  <si>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</si>
  <si>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</si>
  <si>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</si>
  <si>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</si>
  <si>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</si>
  <si>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</si>
  <si>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</si>
  <si>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</si>
  <si>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</si>
  <si>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</si>
  <si>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</si>
  <si>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</si>
  <si>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</si>
  <si>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</si>
  <si>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</si>
  <si>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</si>
  <si>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</si>
  <si>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</si>
  <si>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</si>
  <si>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</si>
  <si>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</si>
  <si>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</si>
  <si>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</si>
  <si>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</si>
  <si>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</si>
  <si>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</si>
  <si>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</si>
  <si>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</si>
  <si>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</si>
  <si>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</si>
  <si>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</si>
  <si>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</si>
  <si>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</si>
  <si>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</si>
  <si>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</si>
  <si>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</si>
  <si>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</si>
  <si>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</si>
  <si>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</si>
  <si>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</si>
  <si>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</si>
  <si>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</si>
  <si>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</si>
  <si>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</si>
  <si>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</si>
  <si>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</si>
  <si>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</si>
  <si>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</si>
  <si>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</si>
  <si>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</si>
  <si>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</si>
  <si>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</si>
  <si>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</si>
  <si>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</si>
  <si>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</si>
  <si>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</si>
  <si>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</si>
  <si>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</si>
  <si>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</si>
  <si>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</si>
  <si>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</si>
  <si>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</si>
  <si>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</si>
  <si>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</si>
  <si>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</si>
  <si>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</si>
  <si>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</si>
  <si>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</si>
  <si>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</si>
  <si>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</si>
  <si>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</si>
  <si>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</si>
  <si>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</si>
  <si>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</si>
  <si>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</si>
  <si>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</si>
  <si>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</si>
  <si>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</si>
  <si>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</si>
  <si>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</si>
  <si>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</si>
  <si>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</si>
  <si>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</si>
  <si>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</si>
  <si>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</si>
  <si>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</si>
  <si>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</si>
  <si>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</si>
  <si>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</si>
  <si>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</si>
  <si>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</si>
  <si>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</si>
  <si>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</si>
  <si>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</si>
  <si>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</si>
  <si>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</si>
  <si>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</si>
  <si>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</si>
  <si>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</si>
  <si>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</si>
  <si>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</si>
  <si>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</si>
  <si>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</si>
  <si>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</si>
  <si>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</si>
  <si>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</si>
  <si>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</si>
  <si>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</si>
  <si>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</si>
  <si>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</si>
  <si>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</si>
  <si>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</si>
  <si>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</si>
  <si>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</si>
  <si>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</si>
  <si>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</si>
  <si>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</si>
  <si>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</si>
  <si>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</si>
  <si>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</si>
  <si>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</si>
  <si>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</si>
  <si>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</si>
  <si>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</si>
  <si>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</si>
  <si>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</si>
  <si>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</si>
  <si>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</si>
  <si>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</si>
  <si>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</si>
  <si>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</si>
  <si>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</si>
  <si>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</si>
  <si>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</si>
  <si>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</si>
  <si>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</si>
  <si>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</si>
  <si>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</si>
  <si>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</si>
  <si>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</si>
  <si>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</si>
  <si>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</si>
  <si>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</si>
  <si>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</si>
  <si>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</si>
  <si>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</si>
  <si>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</si>
  <si>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</si>
  <si>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</si>
  <si>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</si>
  <si>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</si>
  <si>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</si>
  <si>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</si>
  <si>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</si>
  <si>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</si>
  <si>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</si>
  <si>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</si>
  <si>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</si>
  <si>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</si>
  <si>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</si>
  <si>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</si>
  <si>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</si>
  <si>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</si>
  <si>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</si>
  <si>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</si>
  <si>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</si>
  <si>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</si>
  <si>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</si>
  <si>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</si>
  <si>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</si>
  <si>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</si>
  <si>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</si>
  <si>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</si>
  <si>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</si>
  <si>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</si>
  <si>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</si>
  <si>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</si>
  <si>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</si>
  <si>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</si>
  <si>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</si>
  <si>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</si>
  <si>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</si>
  <si>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</si>
  <si>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</si>
  <si>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</si>
  <si>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</si>
  <si>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</si>
  <si>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</si>
  <si>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</si>
  <si>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</si>
  <si>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</si>
  <si>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</si>
  <si>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</si>
  <si>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</si>
  <si>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</si>
  <si>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</si>
  <si>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</si>
  <si>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</si>
  <si>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</si>
  <si>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</si>
  <si>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</si>
  <si>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</si>
  <si>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</si>
  <si>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</si>
  <si>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</si>
  <si>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</si>
  <si>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</si>
  <si>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</si>
  <si>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</si>
  <si>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</si>
  <si>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</si>
  <si>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</si>
  <si>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</si>
  <si>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</si>
  <si>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</si>
  <si>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</si>
  <si>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</si>
  <si>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</si>
  <si>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</si>
  <si>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</si>
  <si>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</si>
  <si>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</si>
  <si>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</si>
  <si>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</si>
  <si>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</si>
  <si>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</si>
  <si>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</si>
  <si>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</si>
  <si>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</si>
  <si>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</si>
  <si>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</si>
  <si>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</si>
  <si>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</si>
  <si>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</si>
  <si>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</si>
  <si>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</si>
  <si>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</si>
  <si>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</si>
  <si>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</si>
  <si>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</si>
  <si>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</si>
  <si>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</si>
  <si>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</si>
  <si>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</si>
  <si>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</si>
  <si>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</si>
  <si>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</si>
  <si>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</si>
  <si>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</si>
  <si>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</si>
  <si>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</si>
  <si>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</si>
  <si>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</si>
  <si>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</si>
  <si>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</si>
  <si>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</si>
  <si>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</si>
  <si>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</si>
  <si>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</si>
  <si>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</si>
  <si>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</si>
  <si>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</si>
  <si>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</si>
  <si>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</si>
  <si>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</si>
  <si>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</si>
  <si>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</si>
  <si>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</si>
  <si>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</si>
  <si>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</si>
  <si>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</si>
  <si>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</si>
  <si>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</si>
  <si>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</si>
  <si>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</si>
  <si>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</si>
  <si>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</si>
  <si>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</si>
  <si>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</si>
  <si>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</si>
  <si>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</si>
  <si>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</si>
  <si>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</si>
  <si>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</si>
  <si>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</si>
  <si>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</si>
  <si>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</si>
  <si>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</si>
  <si>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</si>
  <si>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</si>
  <si>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</si>
  <si>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</si>
  <si>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</si>
  <si>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</si>
  <si>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</si>
  <si>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</si>
  <si>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</si>
  <si>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</si>
  <si>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</si>
  <si>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</si>
  <si>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</si>
  <si>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</si>
  <si>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</si>
  <si>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</si>
  <si>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</si>
  <si>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</si>
  <si>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</si>
  <si>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</si>
  <si>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</si>
  <si>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</si>
  <si>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</si>
  <si>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</si>
  <si>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</si>
  <si>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</si>
  <si>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</si>
  <si>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</si>
  <si>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</si>
  <si>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</si>
  <si>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</si>
  <si>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</si>
  <si>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</si>
  <si>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</si>
  <si>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</si>
  <si>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</si>
  <si>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</si>
  <si>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</si>
  <si>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</si>
  <si>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</si>
  <si>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</si>
  <si>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</si>
  <si>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</si>
  <si>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</si>
  <si>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</si>
  <si>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</si>
  <si>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</si>
  <si>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</si>
  <si>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</si>
  <si>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</si>
  <si>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</si>
  <si>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</si>
  <si>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</si>
  <si>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</si>
  <si>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</si>
  <si>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</si>
  <si>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</si>
  <si>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</si>
  <si>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</si>
  <si>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</si>
  <si>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</si>
  <si>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</si>
  <si>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</si>
  <si>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</si>
  <si>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</si>
  <si>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</si>
  <si>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</si>
  <si>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</si>
  <si>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</si>
  <si>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</si>
  <si>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</si>
  <si>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</si>
  <si>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</si>
  <si>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</si>
  <si>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</si>
  <si>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</si>
  <si>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</si>
  <si>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</si>
  <si>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</si>
  <si>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</si>
  <si>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</si>
  <si>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</si>
  <si>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</si>
  <si>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</si>
  <si>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</si>
  <si>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</si>
  <si>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</si>
  <si>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</si>
  <si>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</si>
  <si>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</si>
  <si>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</si>
  <si>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</si>
  <si>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</si>
  <si>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</si>
  <si>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</si>
  <si>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</si>
  <si>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</si>
  <si>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</si>
  <si>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</si>
  <si>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</si>
  <si>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</si>
  <si>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</si>
  <si>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</si>
  <si>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</si>
  <si>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</si>
  <si>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</si>
  <si>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</si>
  <si>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</si>
  <si>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</si>
  <si>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</si>
  <si>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</si>
  <si>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</si>
  <si>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</si>
  <si>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</si>
  <si>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</si>
  <si>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</si>
  <si>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</si>
  <si>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</si>
  <si>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</si>
  <si>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</si>
  <si>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</si>
  <si>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</si>
  <si>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</si>
  <si>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</si>
  <si>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</si>
  <si>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</si>
  <si>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</si>
  <si>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</si>
  <si>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</si>
  <si>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</si>
  <si>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</si>
  <si>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</si>
  <si>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</si>
  <si>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</si>
  <si>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</si>
  <si>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</si>
  <si>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</si>
  <si>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</si>
  <si>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</si>
  <si>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</si>
  <si>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</si>
  <si>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</si>
  <si>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</si>
  <si>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</si>
  <si>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</si>
  <si>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</si>
  <si>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</si>
  <si>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</si>
  <si>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</si>
  <si>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</si>
  <si>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</si>
  <si>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</si>
  <si>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</si>
  <si>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</si>
  <si>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</si>
  <si>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</si>
  <si>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</si>
  <si>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</si>
  <si>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</si>
  <si>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</si>
  <si>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</si>
  <si>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</si>
  <si>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</si>
  <si>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</si>
  <si>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</si>
  <si>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</si>
  <si>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</si>
  <si>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</si>
  <si>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</si>
  <si>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</si>
  <si>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</si>
  <si>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</si>
  <si>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</si>
  <si>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</si>
  <si>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</si>
  <si>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</si>
  <si>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</si>
  <si>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</si>
  <si>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</si>
  <si>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</si>
  <si>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</si>
  <si>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</si>
  <si>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</si>
  <si>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</si>
  <si>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</si>
  <si>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</si>
  <si>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</si>
  <si>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</si>
  <si>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</si>
  <si>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</si>
  <si>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</si>
  <si>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</si>
  <si>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</si>
  <si>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</si>
  <si>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</si>
  <si>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</si>
  <si>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</si>
  <si>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</si>
  <si>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</si>
  <si>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</si>
  <si>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</si>
  <si>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</si>
  <si>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</si>
  <si>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</si>
  <si>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</si>
  <si>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</si>
  <si>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</si>
  <si>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</si>
  <si>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</si>
  <si>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</si>
  <si>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</si>
  <si>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</si>
  <si>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</si>
  <si>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</si>
  <si>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</si>
  <si>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</si>
  <si>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</si>
  <si>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</si>
  <si>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</si>
  <si>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</si>
  <si>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</si>
  <si>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</si>
  <si>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</si>
  <si>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</si>
  <si>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</si>
  <si>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</si>
  <si>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</si>
  <si>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</si>
  <si>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</si>
  <si>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</si>
  <si>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</si>
  <si>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</si>
  <si>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</si>
  <si>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</si>
  <si>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</si>
  <si>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</si>
  <si>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</si>
  <si>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</si>
  <si>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</si>
  <si>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</si>
  <si>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</si>
  <si>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</si>
  <si>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</si>
  <si>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</si>
  <si>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</si>
  <si>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</si>
  <si>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</si>
  <si>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</si>
  <si>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</si>
  <si>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</si>
  <si>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</si>
  <si>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</si>
  <si>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</si>
  <si>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</si>
  <si>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</si>
  <si>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</si>
  <si>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</si>
  <si>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</si>
  <si>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</si>
  <si>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</si>
  <si>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</si>
  <si>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</si>
  <si>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</si>
  <si>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</si>
  <si>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</si>
  <si>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</si>
  <si>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</si>
  <si>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</si>
  <si>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</si>
  <si>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</si>
  <si>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</si>
  <si>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</si>
  <si>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</si>
  <si>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</si>
  <si>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</si>
  <si>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</si>
  <si>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</si>
  <si>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</si>
  <si>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</si>
  <si>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</si>
  <si>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</si>
  <si>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</si>
  <si>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</si>
  <si>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</si>
  <si>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</si>
  <si>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</si>
  <si>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</si>
  <si>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</si>
  <si>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</si>
  <si>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</si>
  <si>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</si>
  <si>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</si>
  <si>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</si>
  <si>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</si>
  <si>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</si>
  <si>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</si>
  <si>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</si>
  <si>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</si>
  <si>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</si>
  <si>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</si>
  <si>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</si>
  <si>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</si>
  <si>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</si>
  <si>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</si>
  <si>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</si>
  <si>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</si>
  <si>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</si>
  <si>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</si>
  <si>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</si>
  <si>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</si>
  <si>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</si>
  <si>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</si>
  <si>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</si>
  <si>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</si>
  <si>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</si>
  <si>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</si>
  <si>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</si>
  <si>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</si>
  <si>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</si>
  <si>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</si>
  <si>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</si>
  <si>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</si>
  <si>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</si>
  <si>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</si>
  <si>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</si>
  <si>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</si>
  <si>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</si>
  <si>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</si>
  <si>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</si>
  <si>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</si>
  <si>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</si>
  <si>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</si>
  <si>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</si>
  <si>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</si>
  <si>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</si>
  <si>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</si>
  <si>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</si>
  <si>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</si>
  <si>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</si>
  <si>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</si>
  <si>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</si>
  <si>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</si>
  <si>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</si>
  <si>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</si>
  <si>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</si>
  <si>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</si>
  <si>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</si>
  <si>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</si>
  <si>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</si>
  <si>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</si>
  <si>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</si>
  <si>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</si>
  <si>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</si>
  <si>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</si>
  <si>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</si>
  <si>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</si>
  <si>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</si>
  <si>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</si>
  <si>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</si>
  <si>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</si>
  <si>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</si>
  <si>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</si>
  <si>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</si>
  <si>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</si>
  <si>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</si>
  <si>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</si>
  <si>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</si>
  <si>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</si>
  <si>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</si>
  <si>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</si>
  <si>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</si>
  <si>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</si>
  <si>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</si>
  <si>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</si>
  <si>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</si>
  <si>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</si>
  <si>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</si>
  <si>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</si>
  <si>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</si>
  <si>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</si>
  <si>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</si>
  <si>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</si>
  <si>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</si>
  <si>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</si>
  <si>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</si>
  <si>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</si>
  <si>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</si>
  <si>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</si>
  <si>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</si>
  <si>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</si>
  <si>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</si>
  <si>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</si>
  <si>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</si>
  <si>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</si>
  <si>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</si>
  <si>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</si>
  <si>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</si>
  <si>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</si>
  <si>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</si>
  <si>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</si>
  <si>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</si>
  <si>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</si>
  <si>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</si>
  <si>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</si>
  <si>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</si>
  <si>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</si>
  <si>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</si>
  <si>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</si>
  <si>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</si>
  <si>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</si>
  <si>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</si>
  <si>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</si>
  <si>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</si>
  <si>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</si>
  <si>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</si>
  <si>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</si>
  <si>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</si>
  <si>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</si>
  <si>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</si>
  <si>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</si>
  <si>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</si>
  <si>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</si>
  <si>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</si>
  <si>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</si>
  <si>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</si>
  <si>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</si>
  <si>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</si>
  <si>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</si>
  <si>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</si>
  <si>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</si>
  <si>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</si>
  <si>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</si>
  <si>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</si>
  <si>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</si>
  <si>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</si>
  <si>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</si>
  <si>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</si>
  <si>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</si>
  <si>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</si>
  <si>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</si>
  <si>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</si>
  <si>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</si>
  <si>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</si>
  <si>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</si>
  <si>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</si>
  <si>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</si>
  <si>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</si>
  <si>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</si>
  <si>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</si>
  <si>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</si>
  <si>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</si>
  <si>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</si>
  <si>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</si>
  <si>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</si>
  <si>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</si>
  <si>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</si>
  <si>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</si>
  <si>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</si>
  <si>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</si>
  <si>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</si>
  <si>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</si>
  <si>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</si>
  <si>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</si>
  <si>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</si>
  <si>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</si>
  <si>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</si>
  <si>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</si>
  <si>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</si>
  <si>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</si>
  <si>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</si>
  <si>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</si>
  <si>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</si>
  <si>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</si>
  <si>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</si>
  <si>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</si>
  <si>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</si>
  <si>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</si>
  <si>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</si>
  <si>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</si>
  <si>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</si>
  <si>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</si>
  <si>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</si>
  <si>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</si>
  <si>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</si>
  <si>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</si>
  <si>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</si>
  <si>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</si>
  <si>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</si>
  <si>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</si>
  <si>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</si>
  <si>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</si>
  <si>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</si>
  <si>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</si>
  <si>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</si>
  <si>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</si>
  <si>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</si>
  <si>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</si>
  <si>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</si>
  <si>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</si>
  <si>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</si>
  <si>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</si>
  <si>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</si>
  <si>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</si>
  <si>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</si>
  <si>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</si>
  <si>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</si>
  <si>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</si>
  <si>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</si>
  <si>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</si>
  <si>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</si>
  <si>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</si>
  <si>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</si>
  <si>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</si>
  <si>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</si>
  <si>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</si>
  <si>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</si>
  <si>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</si>
  <si>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</si>
  <si>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</si>
  <si>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</si>
  <si>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</si>
  <si>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</si>
  <si>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</si>
  <si>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</si>
  <si>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</si>
  <si>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</si>
  <si>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</si>
  <si>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</si>
  <si>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</si>
  <si>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</si>
  <si>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</si>
  <si>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</si>
  <si>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</si>
  <si>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</si>
  <si>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</si>
  <si>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</si>
  <si>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</si>
  <si>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</si>
  <si>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</si>
  <si>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</si>
  <si>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</si>
  <si>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</si>
  <si>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</si>
  <si>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</si>
  <si>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</si>
  <si>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</si>
  <si>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</si>
  <si>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</si>
  <si>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</si>
  <si>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</si>
  <si>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</si>
  <si>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</si>
  <si>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</si>
  <si>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</si>
  <si>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</si>
  <si>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</si>
  <si>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</si>
  <si>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</si>
  <si>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</si>
  <si>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</si>
  <si>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</si>
  <si>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</si>
  <si>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</si>
  <si>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</si>
  <si>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</si>
  <si>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</si>
  <si>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</si>
  <si>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</si>
  <si>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</si>
  <si>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</si>
  <si>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</si>
  <si>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</si>
  <si>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</si>
  <si>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</si>
  <si>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</si>
  <si>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</si>
  <si>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</si>
  <si>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</si>
  <si>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</si>
  <si>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</si>
  <si>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</si>
  <si>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</si>
  <si>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</si>
  <si>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</si>
  <si>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</si>
  <si>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</si>
  <si>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</si>
  <si>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</si>
  <si>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</si>
  <si>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</si>
  <si>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</si>
  <si>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</si>
  <si>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</si>
  <si>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</si>
  <si>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</si>
  <si>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</si>
  <si>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</si>
  <si>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</si>
  <si>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</si>
  <si>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</si>
  <si>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</si>
  <si>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</si>
  <si>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</si>
  <si>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</si>
  <si>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</si>
  <si>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</si>
  <si>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</si>
  <si>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</si>
  <si>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</si>
  <si>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</si>
  <si>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</si>
  <si>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</si>
  <si>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</si>
  <si>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</si>
  <si>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</si>
  <si>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</si>
  <si>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</si>
  <si>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</si>
  <si>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</si>
  <si>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</si>
  <si>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</si>
  <si>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</si>
  <si>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</si>
  <si>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</si>
  <si>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</si>
  <si>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</si>
  <si>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</si>
  <si>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</si>
  <si>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</si>
  <si>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</si>
  <si>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</si>
  <si>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</si>
  <si>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</si>
  <si>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</si>
  <si>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</si>
  <si>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</si>
  <si>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</si>
  <si>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</si>
  <si>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</si>
  <si>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</si>
  <si>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</si>
  <si>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</si>
  <si>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</si>
  <si>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</si>
  <si>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</si>
  <si>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</si>
  <si>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</si>
  <si>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</si>
  <si>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</si>
  <si>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</si>
  <si>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</si>
  <si>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</si>
  <si>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</si>
  <si>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</si>
  <si>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</si>
  <si>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</si>
  <si>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</si>
  <si>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</si>
  <si>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</si>
  <si>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</si>
  <si>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</si>
  <si>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</si>
  <si>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</si>
  <si>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</si>
  <si>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</si>
  <si>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</si>
  <si>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</si>
  <si>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</si>
  <si>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</si>
  <si>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</si>
  <si>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</si>
  <si>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</si>
  <si>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</si>
  <si>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</si>
  <si>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</si>
  <si>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</si>
  <si>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</si>
  <si>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</si>
  <si>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</si>
  <si>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</si>
  <si>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</si>
  <si>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</si>
  <si>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</si>
  <si>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</si>
  <si>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</si>
  <si>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</si>
  <si>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</si>
  <si>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</si>
  <si>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</si>
  <si>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</si>
  <si>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</si>
  <si>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</si>
  <si>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</si>
  <si>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</si>
  <si>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</si>
  <si>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</si>
  <si>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</si>
  <si>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</si>
  <si>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</si>
  <si>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</si>
  <si>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</si>
  <si>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</si>
  <si>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</si>
  <si>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</si>
  <si>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</si>
  <si>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</si>
  <si>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</si>
  <si>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</si>
  <si>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</si>
  <si>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</si>
  <si>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</si>
  <si>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</si>
  <si>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</si>
  <si>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</si>
  <si>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</si>
  <si>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</si>
  <si>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</si>
  <si>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</si>
  <si>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</si>
  <si>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</si>
  <si>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</si>
  <si>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</si>
  <si>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</si>
  <si>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</si>
  <si>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</si>
  <si>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</si>
  <si>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</si>
  <si>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</si>
  <si>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</si>
  <si>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</si>
  <si>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</si>
  <si>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</si>
  <si>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</si>
  <si>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</si>
  <si>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</si>
  <si>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</si>
  <si>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</si>
  <si>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</si>
  <si>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</si>
  <si>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</si>
  <si>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</si>
  <si>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</si>
  <si>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</si>
  <si>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</si>
  <si>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</si>
  <si>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</si>
  <si>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</si>
  <si>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</si>
  <si>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</si>
  <si>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</si>
  <si>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</si>
  <si>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</si>
  <si>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</si>
  <si>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</si>
  <si>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</si>
  <si>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</si>
  <si>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</si>
  <si>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</si>
  <si>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</si>
  <si>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</si>
  <si>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</si>
  <si>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</si>
  <si>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</si>
  <si>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</si>
  <si>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</si>
  <si>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</si>
  <si>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</si>
  <si>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</si>
  <si>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</si>
  <si>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</si>
  <si>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</si>
  <si>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</si>
  <si>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</si>
  <si>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</si>
  <si>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</si>
  <si>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</si>
  <si>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</si>
  <si>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</si>
  <si>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</si>
  <si>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</si>
  <si>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</si>
  <si>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</si>
  <si>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</si>
  <si>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</si>
  <si>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</si>
  <si>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</si>
  <si>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</si>
  <si>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</si>
  <si>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</si>
  <si>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</si>
  <si>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</si>
  <si>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</si>
  <si>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</si>
  <si>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</si>
  <si>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</si>
  <si>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</si>
  <si>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</si>
  <si>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</si>
  <si>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</si>
  <si>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</si>
  <si>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</si>
  <si>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</si>
  <si>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</si>
  <si>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</si>
  <si>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</si>
  <si>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</si>
  <si>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</si>
  <si>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</si>
  <si>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</si>
  <si>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</si>
  <si>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</si>
  <si>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</si>
  <si>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</si>
  <si>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</si>
  <si>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</si>
  <si>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</si>
  <si>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</si>
  <si>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</si>
  <si>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</si>
  <si>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</si>
  <si>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</si>
  <si>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</si>
  <si>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</si>
  <si>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</si>
  <si>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</si>
  <si>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</si>
  <si>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</si>
  <si>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</si>
  <si>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</si>
  <si>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</si>
  <si>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</si>
  <si>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</si>
  <si>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</si>
  <si>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</si>
  <si>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</si>
  <si>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</si>
  <si>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</si>
  <si>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</si>
  <si>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</si>
  <si>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</si>
  <si>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</si>
  <si>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</si>
  <si>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</si>
  <si>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</si>
  <si>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</si>
  <si>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</si>
  <si>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</si>
  <si>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</si>
  <si>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</si>
  <si>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</si>
  <si>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</si>
  <si>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</si>
  <si>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</si>
  <si>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</si>
  <si>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</si>
  <si>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</si>
  <si>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</si>
  <si>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</si>
  <si>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</si>
  <si>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</si>
  <si>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</si>
  <si>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</si>
  <si>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</si>
  <si>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</si>
  <si>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</si>
  <si>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</si>
  <si>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</si>
  <si>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</si>
  <si>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</si>
  <si>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</si>
  <si>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</si>
  <si>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</si>
  <si>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</si>
  <si>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</si>
  <si>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</si>
  <si>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</si>
  <si>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</si>
  <si>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</si>
  <si>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</si>
  <si>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</si>
  <si>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</si>
  <si>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</si>
  <si>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</si>
  <si>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</si>
  <si>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</si>
  <si>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</si>
  <si>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</si>
  <si>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</si>
  <si>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</si>
  <si>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</si>
  <si>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</si>
  <si>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</si>
  <si>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</si>
  <si>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</si>
  <si>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</si>
  <si>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</si>
  <si>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</si>
  <si>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</si>
  <si>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</si>
  <si>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</si>
  <si>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</si>
  <si>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</si>
  <si>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</si>
  <si>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</si>
  <si>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</si>
  <si>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</si>
  <si>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</si>
  <si>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</si>
  <si>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</si>
  <si>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</si>
  <si>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</si>
  <si>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</si>
  <si>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</si>
  <si>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</si>
  <si>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</si>
  <si>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</si>
  <si>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</si>
  <si>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</si>
  <si>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</si>
  <si>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</si>
  <si>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</si>
  <si>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</si>
  <si>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</si>
  <si>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</si>
  <si>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</si>
  <si>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</si>
  <si>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</si>
  <si>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</si>
  <si>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</si>
  <si>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</si>
  <si>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</si>
  <si>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</si>
  <si>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</si>
  <si>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</si>
  <si>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</si>
  <si>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</si>
  <si>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</si>
  <si>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</si>
  <si>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</si>
  <si>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</si>
  <si>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</si>
  <si>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</si>
  <si>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</si>
  <si>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</si>
  <si>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</si>
  <si>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</si>
  <si>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</si>
  <si>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</si>
  <si>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</si>
  <si>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</si>
  <si>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</si>
  <si>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</si>
  <si>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</si>
  <si>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</si>
  <si>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</si>
  <si>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</si>
  <si>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</si>
  <si>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</si>
  <si>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</si>
  <si>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</si>
  <si>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</si>
  <si>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</si>
  <si>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</si>
  <si>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</si>
  <si>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</si>
  <si>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</si>
  <si>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</si>
  <si>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</si>
  <si>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</si>
  <si>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</si>
  <si>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</si>
  <si>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</si>
  <si>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</si>
  <si>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</si>
  <si>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</si>
  <si>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</si>
  <si>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</si>
  <si>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</si>
  <si>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</si>
  <si>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</si>
  <si>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</si>
  <si>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</si>
  <si>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</si>
  <si>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</si>
  <si>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</si>
  <si>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</si>
  <si>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</si>
  <si>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</si>
  <si>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</si>
  <si>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</si>
  <si>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</si>
  <si>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</si>
  <si>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</si>
  <si>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</si>
  <si>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</si>
  <si>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</si>
  <si>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</si>
  <si>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</si>
  <si>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</si>
  <si>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</si>
  <si>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</si>
  <si>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</si>
  <si>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</si>
  <si>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</si>
  <si>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</si>
  <si>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</si>
  <si>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</si>
  <si>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</si>
  <si>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</si>
  <si>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</si>
  <si>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</si>
  <si>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</si>
  <si>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</si>
  <si>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</si>
  <si>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</si>
  <si>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</si>
  <si>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</si>
  <si>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</si>
  <si>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</si>
  <si>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</si>
  <si>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</si>
  <si>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</si>
  <si>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</si>
  <si>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</si>
  <si>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</si>
  <si>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</si>
  <si>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</si>
  <si>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</si>
  <si>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</si>
  <si>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</si>
  <si>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</si>
  <si>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</si>
  <si>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</si>
  <si>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</si>
  <si>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</si>
  <si>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</si>
  <si>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</si>
  <si>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</si>
  <si>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</si>
  <si>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</si>
  <si>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</si>
  <si>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</si>
  <si>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</si>
  <si>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</si>
  <si>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</si>
  <si>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</si>
  <si>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</si>
  <si>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</si>
  <si>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</si>
  <si>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</si>
  <si>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</si>
  <si>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</si>
  <si>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</si>
  <si>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</si>
  <si>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</si>
  <si>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</si>
  <si>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</si>
  <si>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</si>
  <si>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</si>
  <si>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</si>
  <si>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</si>
  <si>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</si>
  <si>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</si>
  <si>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</si>
  <si>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</si>
  <si>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</si>
  <si>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</si>
  <si>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</si>
  <si>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</si>
  <si>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</si>
  <si>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</si>
  <si>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</si>
  <si>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</si>
  <si>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</si>
  <si>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</si>
  <si>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</si>
  <si>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</si>
  <si>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</si>
  <si>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</si>
  <si>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</si>
  <si>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</si>
  <si>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</si>
  <si>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</si>
  <si>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</si>
  <si>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</si>
  <si>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</si>
  <si>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</si>
  <si>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</si>
  <si>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</si>
  <si>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</si>
  <si>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</si>
  <si>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</si>
  <si>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</si>
  <si>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</si>
  <si>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</si>
  <si>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</si>
  <si>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</si>
  <si>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</si>
  <si>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</si>
  <si>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</si>
  <si>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</si>
  <si>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</si>
  <si>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</si>
  <si>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</si>
  <si>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</si>
  <si>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</si>
  <si>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</si>
  <si>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</si>
  <si>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</si>
  <si>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</si>
  <si>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</si>
  <si>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</si>
  <si>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</si>
  <si>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</si>
  <si>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</si>
  <si>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</si>
  <si>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</si>
  <si>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</si>
  <si>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</si>
  <si>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</si>
  <si>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</si>
  <si>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</si>
  <si>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</si>
  <si>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</si>
  <si>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</si>
  <si>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</si>
  <si>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</si>
  <si>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</si>
  <si>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</si>
  <si>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</si>
  <si>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</si>
  <si>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</si>
  <si>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</si>
  <si>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</si>
  <si>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</si>
  <si>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</si>
  <si>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</si>
  <si>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</si>
  <si>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</si>
  <si>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</si>
  <si>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</si>
  <si>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</si>
  <si>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</si>
  <si>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</si>
  <si>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</si>
  <si>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</si>
  <si>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</si>
  <si>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</si>
  <si>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</si>
  <si>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</si>
  <si>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</si>
  <si>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</si>
  <si>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</si>
  <si>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</si>
  <si>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</si>
  <si>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</si>
  <si>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</si>
  <si>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</si>
  <si>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</si>
  <si>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</si>
  <si>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</si>
  <si>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</si>
  <si>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</si>
  <si>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</si>
  <si>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</si>
  <si>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</si>
  <si>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</si>
  <si>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</si>
  <si>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</si>
  <si>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</si>
  <si>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</si>
  <si>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</si>
  <si>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</si>
  <si>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</si>
  <si>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</si>
  <si>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</si>
  <si>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</si>
  <si>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</si>
  <si>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</si>
  <si>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</si>
  <si>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</si>
  <si>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</si>
  <si>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</si>
  <si>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</si>
  <si>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</si>
  <si>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</si>
  <si>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</si>
  <si>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</si>
  <si>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</si>
  <si>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</si>
  <si>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</si>
  <si>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</si>
  <si>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</si>
  <si>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</si>
  <si>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</si>
  <si>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</si>
  <si>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</si>
  <si>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</si>
  <si>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</si>
  <si>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</si>
  <si>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</si>
  <si>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</si>
  <si>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</si>
  <si>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</si>
  <si>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</si>
  <si>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</si>
  <si>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</si>
  <si>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</si>
  <si>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</si>
  <si>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</si>
  <si>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</si>
  <si>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</si>
  <si>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</si>
  <si>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</si>
  <si>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</si>
  <si>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</si>
  <si>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</si>
  <si>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</si>
  <si>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</si>
  <si>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</si>
  <si>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</si>
  <si>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</si>
  <si>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</si>
  <si>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</si>
  <si>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</si>
  <si>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</si>
  <si>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</si>
  <si>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</si>
  <si>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</si>
  <si>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</si>
  <si>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</si>
  <si>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</si>
  <si>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</si>
  <si>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</si>
  <si>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</si>
  <si>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</si>
  <si>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</si>
  <si>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</si>
  <si>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</si>
  <si>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</si>
  <si>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</si>
  <si>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</si>
  <si>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</si>
  <si>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</si>
  <si>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</si>
  <si>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</si>
  <si>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</si>
  <si>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</si>
  <si>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</si>
  <si>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</si>
  <si>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</si>
  <si>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</si>
  <si>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</si>
  <si>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</si>
  <si>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</si>
  <si>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</si>
  <si>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</si>
  <si>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</si>
  <si>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</si>
  <si>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</si>
  <si>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</si>
  <si>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</si>
  <si>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</si>
  <si>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</si>
  <si>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</si>
  <si>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</si>
  <si>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</si>
  <si>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</si>
  <si>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</si>
  <si>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</si>
  <si>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</si>
  <si>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</si>
  <si>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</si>
  <si>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</si>
  <si>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</si>
  <si>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</si>
  <si>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</si>
  <si>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</si>
  <si>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</si>
  <si>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</si>
  <si>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</si>
  <si>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</si>
  <si>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</si>
  <si>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</si>
  <si>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</si>
  <si>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</si>
  <si>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</si>
  <si>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</si>
  <si>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</si>
  <si>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</si>
  <si>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</si>
  <si>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</si>
  <si>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</si>
  <si>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</si>
  <si>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</si>
  <si>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</si>
  <si>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</si>
  <si>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</si>
  <si>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</si>
  <si>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</si>
  <si>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</si>
  <si>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</si>
  <si>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</si>
  <si>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</si>
  <si>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</si>
  <si>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</si>
  <si>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</si>
  <si>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</si>
  <si>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</si>
  <si>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</si>
  <si>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</si>
  <si>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</si>
  <si>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</si>
  <si>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</si>
  <si>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</si>
  <si>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</si>
  <si>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</si>
  <si>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</si>
  <si>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</si>
  <si>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</si>
  <si>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</si>
  <si>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</si>
  <si>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</si>
  <si>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</si>
  <si>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</si>
  <si>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</si>
  <si>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</si>
  <si>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</si>
  <si>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</si>
  <si>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</si>
  <si>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</si>
  <si>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</si>
  <si>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</si>
  <si>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</si>
  <si>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</si>
  <si>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</si>
  <si>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</si>
  <si>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</si>
  <si>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</si>
  <si>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</si>
  <si>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</si>
  <si>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</si>
  <si>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</si>
  <si>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</si>
  <si>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</si>
  <si>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</si>
  <si>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</si>
  <si>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</si>
  <si>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</si>
  <si>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</si>
  <si>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</si>
  <si>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</si>
  <si>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</si>
  <si>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</si>
  <si>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</si>
  <si>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</si>
  <si>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</si>
  <si>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</si>
  <si>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</si>
  <si>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</si>
  <si>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</si>
  <si>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</si>
  <si>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</si>
  <si>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</si>
  <si>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</si>
  <si>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</si>
  <si>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</si>
  <si>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</si>
  <si>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</si>
  <si>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</si>
  <si>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</si>
  <si>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</si>
  <si>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</si>
  <si>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</si>
  <si>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</si>
  <si>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</si>
  <si>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</si>
  <si>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</si>
  <si>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</si>
  <si>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</si>
  <si>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</si>
  <si>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</si>
  <si>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</si>
  <si>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</si>
  <si>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</si>
  <si>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</si>
  <si>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</si>
  <si>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</si>
  <si>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</si>
  <si>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</si>
  <si>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</si>
  <si>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</si>
  <si>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</si>
  <si>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</si>
  <si>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</si>
  <si>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</si>
  <si>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</si>
  <si>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</si>
  <si>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</si>
  <si>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</si>
  <si>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</si>
  <si>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</si>
  <si>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</si>
  <si>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</si>
  <si>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</si>
  <si>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</si>
  <si>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</si>
  <si>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</si>
  <si>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</si>
  <si>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</si>
  <si>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</si>
  <si>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</si>
  <si>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</si>
  <si>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</si>
  <si>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</si>
  <si>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</si>
  <si>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</si>
  <si>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</si>
  <si>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</si>
  <si>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</si>
  <si>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</si>
  <si>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</si>
  <si>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</si>
  <si>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</si>
  <si>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</si>
  <si>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</si>
  <si>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</si>
  <si>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</si>
  <si>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</si>
  <si>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</si>
  <si>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</si>
  <si>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</si>
  <si>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</si>
  <si>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</si>
  <si>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</si>
  <si>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</si>
  <si>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</si>
  <si>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</si>
  <si>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</si>
  <si>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</si>
  <si>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</si>
  <si>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</si>
  <si>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</si>
  <si>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</si>
  <si>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</si>
  <si>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</si>
  <si>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</si>
  <si>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</si>
  <si>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</si>
  <si>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</si>
  <si>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</si>
  <si>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</si>
  <si>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</si>
  <si>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</si>
  <si>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</si>
  <si>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</si>
  <si>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</si>
  <si>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</si>
  <si>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</si>
  <si>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</si>
  <si>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</si>
  <si>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</si>
  <si>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</si>
  <si>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</si>
  <si>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</si>
  <si>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</si>
  <si>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</si>
  <si>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</si>
  <si>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</si>
  <si>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</si>
  <si>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</si>
  <si>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</si>
  <si>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</si>
  <si>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</si>
  <si>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</si>
  <si>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</si>
  <si>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</si>
  <si>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</si>
  <si>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</si>
  <si>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</si>
  <si>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</si>
  <si>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</si>
  <si>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</si>
  <si>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</si>
  <si>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</si>
  <si>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</si>
  <si>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</si>
  <si>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</si>
  <si>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</si>
  <si>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</si>
  <si>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</si>
  <si>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</si>
  <si>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</si>
  <si>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</si>
  <si>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</si>
  <si>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</si>
  <si>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</si>
  <si>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</si>
  <si>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</si>
  <si>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</si>
  <si>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</si>
  <si>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</si>
  <si>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</si>
  <si>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</si>
  <si>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</si>
  <si>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</si>
  <si>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</si>
  <si>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</si>
  <si>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</si>
  <si>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</si>
  <si>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</si>
  <si>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</si>
  <si>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</si>
  <si>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</si>
  <si>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</si>
  <si>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</si>
  <si>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</si>
  <si>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</si>
  <si>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</si>
  <si>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</si>
  <si>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</si>
  <si>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</si>
  <si>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</si>
  <si>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</si>
  <si>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</si>
  <si>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</si>
  <si>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</si>
  <si>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</si>
  <si>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</si>
  <si>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</si>
  <si>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</si>
  <si>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</si>
  <si>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</si>
  <si>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</si>
  <si>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</si>
  <si>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</si>
  <si>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</si>
  <si>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</si>
  <si>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</si>
  <si>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</si>
  <si>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</si>
  <si>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</si>
  <si>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</si>
  <si>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</si>
  <si>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</si>
  <si>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</si>
  <si>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</si>
  <si>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</si>
  <si>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</si>
  <si>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</si>
  <si>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</si>
  <si>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</si>
  <si>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</si>
  <si>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</si>
  <si>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</si>
  <si>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</si>
  <si>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</si>
  <si>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</si>
  <si>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</si>
  <si>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</si>
  <si>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</si>
  <si>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</si>
  <si>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</si>
  <si>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</si>
  <si>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</si>
  <si>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</si>
  <si>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</si>
  <si>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</si>
  <si>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</si>
  <si>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</si>
  <si>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</si>
  <si>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</si>
  <si>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</si>
  <si>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</si>
  <si>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</si>
  <si>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</si>
  <si>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</si>
  <si>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</si>
  <si>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</si>
  <si>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</si>
  <si>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</si>
  <si>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</si>
  <si>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</si>
  <si>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</si>
  <si>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</si>
  <si>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</si>
  <si>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</si>
  <si>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</si>
  <si>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</si>
  <si>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</si>
  <si>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</si>
  <si>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</si>
  <si>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</si>
  <si>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</si>
  <si>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</si>
  <si>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</si>
  <si>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</si>
  <si>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</si>
  <si>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</si>
  <si>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</si>
  <si>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</si>
  <si>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</si>
  <si>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</si>
  <si>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</si>
  <si>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</si>
  <si>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</si>
  <si>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</si>
  <si>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</si>
  <si>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</si>
  <si>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</si>
  <si>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</si>
  <si>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</si>
  <si>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</si>
  <si>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</si>
  <si>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</si>
  <si>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</si>
  <si>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</si>
  <si>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</si>
  <si>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</si>
  <si>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</si>
  <si>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</si>
  <si>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</si>
  <si>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</si>
  <si>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</si>
  <si>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</si>
  <si>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</si>
  <si>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</si>
  <si>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</si>
  <si>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</si>
  <si>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</si>
  <si>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</si>
  <si>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</si>
  <si>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</si>
  <si>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</si>
  <si>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</si>
  <si>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</si>
  <si>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</si>
  <si>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</si>
  <si>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</si>
  <si>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</si>
  <si>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</si>
  <si>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</si>
  <si>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</si>
  <si>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</si>
  <si>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</si>
  <si>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</si>
  <si>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</si>
  <si>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</si>
  <si>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</si>
  <si>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</si>
  <si>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</si>
  <si>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</si>
  <si>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</si>
  <si>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</si>
  <si>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</si>
  <si>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</si>
  <si>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</si>
  <si>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</si>
  <si>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</si>
  <si>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</si>
  <si>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</si>
  <si>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</si>
  <si>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</si>
  <si>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</si>
  <si>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</si>
  <si>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</si>
  <si>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</si>
  <si>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</si>
  <si>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</si>
  <si>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</si>
  <si>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</si>
  <si>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</si>
  <si>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</si>
  <si>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</si>
  <si>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</si>
  <si>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</si>
  <si>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</si>
  <si>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</si>
  <si>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</si>
  <si>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</si>
  <si>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</si>
  <si>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</si>
  <si>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</si>
  <si>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</si>
  <si>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</si>
  <si>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</si>
  <si>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</si>
  <si>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</si>
  <si>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</si>
  <si>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</si>
  <si>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</si>
  <si>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</si>
  <si>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</si>
  <si>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</si>
  <si>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</si>
  <si>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</si>
  <si>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</si>
  <si>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</si>
  <si>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</si>
  <si>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</si>
  <si>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</si>
  <si>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</si>
  <si>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</si>
  <si>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</si>
  <si>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</si>
  <si>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</si>
  <si>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</si>
  <si>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</si>
  <si>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</si>
  <si>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</si>
  <si>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</si>
  <si>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</si>
  <si>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</si>
  <si>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</si>
  <si>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</si>
  <si>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</si>
  <si>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</si>
  <si>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</si>
  <si>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</si>
  <si>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</si>
  <si>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</si>
  <si>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</si>
  <si>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</si>
  <si>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</si>
  <si>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</si>
  <si>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</si>
  <si>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</si>
  <si>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</si>
  <si>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</si>
  <si>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</si>
  <si>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</si>
  <si>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</si>
  <si>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</si>
  <si>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</si>
  <si>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</si>
  <si>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</si>
  <si>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</si>
  <si>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</si>
  <si>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</si>
  <si>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</si>
  <si>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</si>
  <si>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</si>
  <si>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</si>
  <si>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</si>
  <si>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</si>
  <si>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</si>
  <si>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</si>
  <si>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</si>
  <si>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</si>
  <si>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</si>
  <si>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</si>
  <si>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</si>
  <si>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</si>
  <si>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</si>
  <si>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</si>
  <si>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</si>
  <si>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</si>
  <si>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</si>
  <si>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</si>
  <si>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</si>
  <si>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</si>
  <si>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</si>
  <si>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</si>
  <si>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</si>
  <si>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</si>
  <si>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</si>
  <si>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</si>
  <si>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</si>
  <si>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</si>
  <si>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</si>
  <si>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</si>
  <si>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</si>
  <si>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</si>
  <si>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</si>
  <si>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</si>
  <si>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</si>
  <si>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</si>
  <si>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</si>
  <si>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</si>
  <si>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</si>
  <si>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</si>
  <si>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</si>
  <si>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</si>
  <si>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</si>
  <si>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</si>
  <si>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</si>
  <si>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</si>
  <si>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</si>
  <si>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</si>
  <si>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</si>
  <si>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</si>
  <si>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</si>
  <si>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</si>
  <si>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</si>
  <si>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</si>
  <si>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</si>
  <si>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</si>
  <si>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</si>
  <si>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</si>
  <si>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</si>
  <si>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</si>
  <si>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</si>
  <si>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</si>
  <si>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</si>
  <si>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</si>
  <si>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</si>
  <si>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</si>
  <si>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</si>
  <si>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</si>
  <si>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</si>
  <si>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</si>
  <si>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</si>
  <si>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</si>
  <si>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</si>
  <si>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</si>
  <si>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</si>
  <si>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</si>
  <si>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</si>
  <si>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</si>
  <si>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</si>
  <si>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</si>
  <si>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</si>
  <si>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</si>
  <si>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</si>
  <si>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</si>
  <si>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</si>
  <si>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</si>
  <si>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</si>
  <si>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</si>
  <si>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</si>
  <si>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</si>
  <si>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</si>
  <si>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</si>
  <si>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</si>
  <si>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</si>
  <si>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</si>
  <si>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</si>
  <si>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</si>
  <si>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</si>
  <si>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</si>
  <si>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</si>
  <si>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</si>
  <si>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</si>
  <si>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</si>
  <si>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</si>
  <si>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</si>
  <si>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</si>
  <si>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</si>
  <si>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</si>
  <si>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</si>
  <si>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</si>
  <si>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</si>
  <si>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</si>
  <si>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</si>
  <si>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</si>
  <si>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</si>
  <si>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</si>
  <si>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</si>
  <si>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</si>
  <si>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</si>
  <si>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</si>
  <si>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</si>
  <si>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</si>
  <si>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</si>
  <si>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</si>
  <si>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</si>
  <si>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</si>
  <si>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</si>
  <si>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</si>
  <si>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</si>
  <si>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</si>
  <si>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</si>
  <si>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</si>
  <si>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</si>
  <si>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</si>
  <si>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</si>
  <si>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</si>
  <si>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</si>
  <si>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</si>
  <si>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</si>
  <si>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</si>
  <si>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</si>
  <si>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</si>
  <si>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</si>
  <si>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</si>
  <si>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</si>
  <si>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</si>
  <si>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</si>
  <si>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</si>
  <si>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</si>
  <si>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</si>
  <si>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</si>
  <si>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</si>
  <si>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</si>
  <si>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</si>
  <si>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</si>
  <si>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</si>
  <si>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</si>
  <si>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</si>
  <si>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</si>
  <si>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</si>
  <si>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</si>
  <si>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</si>
  <si>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</si>
  <si>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</si>
  <si>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</si>
  <si>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</si>
  <si>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</si>
  <si>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</si>
  <si>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</si>
  <si>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</si>
  <si>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</si>
  <si>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</si>
  <si>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</si>
  <si>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</si>
  <si>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</si>
  <si>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</si>
  <si>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</si>
  <si>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</si>
  <si>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</si>
  <si>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</si>
  <si>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</si>
  <si>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</si>
  <si>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</si>
  <si>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</si>
  <si>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</si>
  <si>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</si>
  <si>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</si>
  <si>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</si>
  <si>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</si>
  <si>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</si>
  <si>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</si>
  <si>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</si>
  <si>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</si>
  <si>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</si>
  <si>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</si>
  <si>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</si>
  <si>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</si>
  <si>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</si>
  <si>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</si>
  <si>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</si>
  <si>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</si>
  <si>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</si>
  <si>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</si>
  <si>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</si>
  <si>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</si>
  <si>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</si>
  <si>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</si>
  <si>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</si>
  <si>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</si>
  <si>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</si>
  <si>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</si>
  <si>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</si>
  <si>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</si>
  <si>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</si>
  <si>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</si>
  <si>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</si>
  <si>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</si>
  <si>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</si>
  <si>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</si>
  <si>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</si>
  <si>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</si>
  <si>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</si>
  <si>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</si>
  <si>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</si>
  <si>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</si>
  <si>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</si>
  <si>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</si>
  <si>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</si>
  <si>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</si>
  <si>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</si>
  <si>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</si>
  <si>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</si>
  <si>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</si>
  <si>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</si>
  <si>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</si>
  <si>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</si>
  <si>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</si>
  <si>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</si>
  <si>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</si>
  <si>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</si>
  <si>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</si>
  <si>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</si>
  <si>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</si>
  <si>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</si>
  <si>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</si>
  <si>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</si>
  <si>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</si>
  <si>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</si>
  <si>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</si>
  <si>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</si>
  <si>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</si>
  <si>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</si>
  <si>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</si>
  <si>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</si>
  <si>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</si>
  <si>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</si>
  <si>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</si>
  <si>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</si>
  <si>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</si>
  <si>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</si>
  <si>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</si>
  <si>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</si>
  <si>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</si>
  <si>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</si>
  <si>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</si>
  <si>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</si>
  <si>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</si>
  <si>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</si>
  <si>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</si>
  <si>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</si>
  <si>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</si>
  <si>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</si>
  <si>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</si>
  <si>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</si>
  <si>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</si>
  <si>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</si>
  <si>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</si>
  <si>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</si>
  <si>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</si>
  <si>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</si>
  <si>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</si>
  <si>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</si>
  <si>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</si>
  <si>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</si>
  <si>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</si>
  <si>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</si>
  <si>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</si>
  <si>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</si>
  <si>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</si>
  <si>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</si>
  <si>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</si>
  <si>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</si>
  <si>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</si>
  <si>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</si>
  <si>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</si>
  <si>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</si>
  <si>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</si>
  <si>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</si>
  <si>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</si>
  <si>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</si>
  <si>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</si>
  <si>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</si>
  <si>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</si>
  <si>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</si>
  <si>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</si>
  <si>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</si>
  <si>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</si>
  <si>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</si>
  <si>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</si>
  <si>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</si>
  <si>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</si>
  <si>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</si>
  <si>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</si>
  <si>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</si>
  <si>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</si>
  <si>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</si>
  <si>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</si>
  <si>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</si>
  <si>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</si>
  <si>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</si>
  <si>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</si>
  <si>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</si>
  <si>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</si>
  <si>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</si>
  <si>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</si>
  <si>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</si>
  <si>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</si>
  <si>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</si>
  <si>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</si>
  <si>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</si>
  <si>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</si>
  <si>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</si>
  <si>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</si>
  <si>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</si>
  <si>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</si>
  <si>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</si>
  <si>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</si>
  <si>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</si>
  <si>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</si>
  <si>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</si>
  <si>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</si>
  <si>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</si>
  <si>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</si>
  <si>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</si>
  <si>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</si>
  <si>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</si>
  <si>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</si>
  <si>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</si>
  <si>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</si>
  <si>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</si>
  <si>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</si>
  <si>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</si>
  <si>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</si>
  <si>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</si>
  <si>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</si>
  <si>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</si>
  <si>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</si>
  <si>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</si>
  <si>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</si>
  <si>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</si>
  <si>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</si>
  <si>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</si>
  <si>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</si>
  <si>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</si>
  <si>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</si>
  <si>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</si>
  <si>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</si>
  <si>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</si>
  <si>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</si>
  <si>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</si>
  <si>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</si>
  <si>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</si>
  <si>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</si>
  <si>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</si>
  <si>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</si>
  <si>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</si>
  <si>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</si>
  <si>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</si>
  <si>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</si>
  <si>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</si>
  <si>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</si>
  <si>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</si>
  <si>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</si>
  <si>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</si>
  <si>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</si>
  <si>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</si>
  <si>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</si>
  <si>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</si>
  <si>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</si>
  <si>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</si>
  <si>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</si>
  <si>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</si>
  <si>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</si>
  <si>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</si>
  <si>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</si>
  <si>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</si>
  <si>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</si>
  <si>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</si>
  <si>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</si>
  <si>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</si>
  <si>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</si>
  <si>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</si>
  <si>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</si>
  <si>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</si>
  <si>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</si>
  <si>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</si>
  <si>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</si>
  <si>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</si>
  <si>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</si>
  <si>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</si>
  <si>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</si>
  <si>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</si>
  <si>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</si>
  <si>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</si>
  <si>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</si>
  <si>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</si>
  <si>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</si>
  <si>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</si>
  <si>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</si>
  <si>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</si>
  <si>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</si>
  <si>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</si>
  <si>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</si>
  <si>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</si>
  <si>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</si>
  <si>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</si>
  <si>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</si>
  <si>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</si>
  <si>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</si>
  <si>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</si>
  <si>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</si>
  <si>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</si>
  <si>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</si>
  <si>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</si>
  <si>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</si>
  <si>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</si>
  <si>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</si>
  <si>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</si>
  <si>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</si>
  <si>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</si>
  <si>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</si>
  <si>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</si>
  <si>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</si>
  <si>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</si>
  <si>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</si>
  <si>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</si>
  <si>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</si>
  <si>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</si>
  <si>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</si>
  <si>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</si>
  <si>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</si>
  <si>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</si>
  <si>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</si>
  <si>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</si>
  <si>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</si>
  <si>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</si>
  <si>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</si>
  <si>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</si>
  <si>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</si>
  <si>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</si>
  <si>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</si>
  <si>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</si>
  <si>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</si>
  <si>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</si>
  <si>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</si>
  <si>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</si>
  <si>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</si>
  <si>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</si>
  <si>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</si>
  <si>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</si>
  <si>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</si>
  <si>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</si>
  <si>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</si>
  <si>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</si>
  <si>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</si>
  <si>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</si>
  <si>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</si>
  <si>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</si>
  <si>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</si>
  <si>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</si>
  <si>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</si>
  <si>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</si>
  <si>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</si>
  <si>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</si>
  <si>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</si>
  <si>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</si>
  <si>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</si>
  <si>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</si>
  <si>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</si>
  <si>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</si>
  <si>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</si>
  <si>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</si>
  <si>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</si>
  <si>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</si>
  <si>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</si>
  <si>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</si>
  <si>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</si>
  <si>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</si>
  <si>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</si>
  <si>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</si>
  <si>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</si>
  <si>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</si>
  <si>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</si>
  <si>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</si>
  <si>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</si>
  <si>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</si>
  <si>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</si>
  <si>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</si>
  <si>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</si>
  <si>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</si>
  <si>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</si>
  <si>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</si>
  <si>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</si>
  <si>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</si>
  <si>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</si>
  <si>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</si>
  <si>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</si>
  <si>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</si>
  <si>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</si>
  <si>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</si>
  <si>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</si>
  <si>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</si>
  <si>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</si>
  <si>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</si>
  <si>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</si>
  <si>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</si>
  <si>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</si>
  <si>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</si>
  <si>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</si>
  <si>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</si>
  <si>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</si>
  <si>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</si>
  <si>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</si>
  <si>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</si>
  <si>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</si>
  <si>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</si>
  <si>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</si>
  <si>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</si>
  <si>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</si>
  <si>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</si>
  <si>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</si>
  <si>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</si>
  <si>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</si>
  <si>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</si>
  <si>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</si>
  <si>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</si>
  <si>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</si>
  <si>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</si>
  <si>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</si>
  <si>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</si>
  <si>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</si>
  <si>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</si>
  <si>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</si>
  <si>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</si>
  <si>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</si>
  <si>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</si>
  <si>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</si>
  <si>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</si>
  <si>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</si>
  <si>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</si>
  <si>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</si>
  <si>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</si>
  <si>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</si>
  <si>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</si>
  <si>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</si>
  <si>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</si>
  <si>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</si>
  <si>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</si>
  <si>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</si>
  <si>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</si>
  <si>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</si>
  <si>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</si>
  <si>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</si>
  <si>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</si>
  <si>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</si>
  <si>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</si>
  <si>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</si>
  <si>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</si>
  <si>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</si>
  <si>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</si>
  <si>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</si>
  <si>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</si>
  <si>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</si>
  <si>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</si>
  <si>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</si>
  <si>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</si>
  <si>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</si>
  <si>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</si>
  <si>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</si>
  <si>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</si>
  <si>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</si>
  <si>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</si>
  <si>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</si>
  <si>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</si>
  <si>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</si>
  <si>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</si>
  <si>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</si>
  <si>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</si>
  <si>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</si>
  <si>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</si>
  <si>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</si>
  <si>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</si>
  <si>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</si>
  <si>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</si>
  <si>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</si>
  <si>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</si>
  <si>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</si>
  <si>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</si>
  <si>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</si>
  <si>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</si>
  <si>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</si>
  <si>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</si>
  <si>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</si>
  <si>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</si>
  <si>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</si>
  <si>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</si>
  <si>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</si>
  <si>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</si>
  <si>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</si>
  <si>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</si>
  <si>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</si>
  <si>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</si>
  <si>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</si>
  <si>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</si>
  <si>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</si>
  <si>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</si>
  <si>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</si>
  <si>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</si>
  <si>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</si>
  <si>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</si>
  <si>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</si>
  <si>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</si>
  <si>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</si>
  <si>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</si>
  <si>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</si>
  <si>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</si>
  <si>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</si>
  <si>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</si>
  <si>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</si>
  <si>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</si>
  <si>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</si>
  <si>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</si>
  <si>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</si>
  <si>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</si>
  <si>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</si>
  <si>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</si>
  <si>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</si>
  <si>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</si>
  <si>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</si>
  <si>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</si>
  <si>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</si>
  <si>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</si>
  <si>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</si>
  <si>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</si>
  <si>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</si>
  <si>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</si>
  <si>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</si>
  <si>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</si>
  <si>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</si>
  <si>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</si>
  <si>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</si>
  <si>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</si>
  <si>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</si>
  <si>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</si>
  <si>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</si>
  <si>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</si>
  <si>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</si>
  <si>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</si>
  <si>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</si>
  <si>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</si>
  <si>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</si>
  <si>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</si>
  <si>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</si>
  <si>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</si>
  <si>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</si>
  <si>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</si>
  <si>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</si>
  <si>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</si>
  <si>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</si>
  <si>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</si>
  <si>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</si>
  <si>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</si>
  <si>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</si>
  <si>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</si>
  <si>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</si>
  <si>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</si>
  <si>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</si>
  <si>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</si>
  <si>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</si>
  <si>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</si>
  <si>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</si>
  <si>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</si>
  <si>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</si>
  <si>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</si>
  <si>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</si>
  <si>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</si>
  <si>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</si>
  <si>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</si>
  <si>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</si>
  <si>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</si>
  <si>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</si>
  <si>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</si>
  <si>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</si>
  <si>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</si>
  <si>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</si>
  <si>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</si>
  <si>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</si>
  <si>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</si>
  <si>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</si>
  <si>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</si>
  <si>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</si>
  <si>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</si>
  <si>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</si>
  <si>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</si>
  <si>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</si>
  <si>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</si>
  <si>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</si>
  <si>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</si>
  <si>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</si>
  <si>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</si>
  <si>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</si>
  <si>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</si>
  <si>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</si>
  <si>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</si>
  <si>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</si>
  <si>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</si>
  <si>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</si>
  <si>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</si>
  <si>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</si>
  <si>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</si>
  <si>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</si>
  <si>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</si>
  <si>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</si>
  <si>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</si>
  <si>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</si>
  <si>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</si>
  <si>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</si>
  <si>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</si>
  <si>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</si>
  <si>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</si>
  <si>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</si>
  <si>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</si>
  <si>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</si>
  <si>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</si>
  <si>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</si>
  <si>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</si>
  <si>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</si>
  <si>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</si>
  <si>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</si>
  <si>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</si>
  <si>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</si>
  <si>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</si>
  <si>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</si>
  <si>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</si>
  <si>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</si>
  <si>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</si>
  <si>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</si>
  <si>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</si>
  <si>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</si>
  <si>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</si>
  <si>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</si>
  <si>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</si>
  <si>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</si>
  <si>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</si>
  <si>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</si>
  <si>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</si>
  <si>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</si>
  <si>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</si>
  <si>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</si>
  <si>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</si>
  <si>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</si>
  <si>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</si>
  <si>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</si>
  <si>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</si>
  <si>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</si>
  <si>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</si>
  <si>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</si>
  <si>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</si>
  <si>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</si>
  <si>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</si>
  <si>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</si>
  <si>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</si>
  <si>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</si>
  <si>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</si>
  <si>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</si>
  <si>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</si>
  <si>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</si>
  <si>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</si>
  <si>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</si>
  <si>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</si>
  <si>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</si>
  <si>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</si>
  <si>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</si>
  <si>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</si>
  <si>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</si>
  <si>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</si>
  <si>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</si>
  <si>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</si>
  <si>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</si>
  <si>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</si>
  <si>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</si>
  <si>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</si>
  <si>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</si>
  <si>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</si>
  <si>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</si>
  <si>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</si>
  <si>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</si>
  <si>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</si>
  <si>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</si>
  <si>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</si>
  <si>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</si>
  <si>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</si>
  <si>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</si>
  <si>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</si>
  <si>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</si>
  <si>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</si>
  <si>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</si>
  <si>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</si>
  <si>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</si>
  <si>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</si>
  <si>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</si>
  <si>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</si>
  <si>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</si>
  <si>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</si>
  <si>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</si>
  <si>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</si>
  <si>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</si>
  <si>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</si>
  <si>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</si>
  <si>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</si>
  <si>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</si>
  <si>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</si>
  <si>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</si>
  <si>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</si>
  <si>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</si>
  <si>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</si>
  <si>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</si>
  <si>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</si>
  <si>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</si>
  <si>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</si>
  <si>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</si>
  <si>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</si>
  <si>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</si>
  <si>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</si>
  <si>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</si>
  <si>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</si>
  <si>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</si>
  <si>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</si>
  <si>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</si>
  <si>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</si>
  <si>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</si>
  <si>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</si>
  <si>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</si>
  <si>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</si>
  <si>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</si>
  <si>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</si>
  <si>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</si>
  <si>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</si>
  <si>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</si>
  <si>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</si>
  <si>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</si>
  <si>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</si>
  <si>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</si>
  <si>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</si>
  <si>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</si>
  <si>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</si>
  <si>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</si>
  <si>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</si>
  <si>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</si>
  <si>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</si>
  <si>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</si>
  <si>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</si>
  <si>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</si>
  <si>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</si>
  <si>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</si>
  <si>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</si>
  <si>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</si>
  <si>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</si>
  <si>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</si>
  <si>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</si>
  <si>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</si>
  <si>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</si>
  <si>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</si>
  <si>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</si>
  <si>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</si>
  <si>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</si>
  <si>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</si>
  <si>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</si>
  <si>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</si>
  <si>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</si>
  <si>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</si>
  <si>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</si>
  <si>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</si>
  <si>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</si>
  <si>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</si>
  <si>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</si>
  <si>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</si>
  <si>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</si>
  <si>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</si>
  <si>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</si>
  <si>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</si>
  <si>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</si>
  <si>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</si>
  <si>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</si>
  <si>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</si>
  <si>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</si>
  <si>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</si>
  <si>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</si>
  <si>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</si>
  <si>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</si>
  <si>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</si>
  <si>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</si>
  <si>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</si>
  <si>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</si>
  <si>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</si>
  <si>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</si>
  <si>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</si>
  <si>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</si>
  <si>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</si>
  <si>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</si>
  <si>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</si>
  <si>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</si>
  <si>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</si>
  <si>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</si>
  <si>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</si>
  <si>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</si>
  <si>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</si>
  <si>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</si>
  <si>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</si>
  <si>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</si>
  <si>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</si>
  <si>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</si>
  <si>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</si>
  <si>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</si>
  <si>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</si>
  <si>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</si>
  <si>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</si>
  <si>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</si>
  <si>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</si>
  <si>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</si>
  <si>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</si>
  <si>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</si>
  <si>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</si>
  <si>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</si>
  <si>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</si>
  <si>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</si>
  <si>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</si>
  <si>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</si>
  <si>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</si>
  <si>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</si>
  <si>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</si>
  <si>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</si>
  <si>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</si>
  <si>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</si>
  <si>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</si>
  <si>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</si>
  <si>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</si>
  <si>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</si>
  <si>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</si>
  <si>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</si>
  <si>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</si>
  <si>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</si>
  <si>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</si>
  <si>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</si>
  <si>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</si>
  <si>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</si>
  <si>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</si>
  <si>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</si>
  <si>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</si>
  <si>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</si>
  <si>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</si>
  <si>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</si>
  <si>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</si>
  <si>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</si>
  <si>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</si>
  <si>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</si>
  <si>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</si>
  <si>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</si>
  <si>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</si>
  <si>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</si>
  <si>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</si>
  <si>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</si>
  <si>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</si>
  <si>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</si>
  <si>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</si>
  <si>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</si>
  <si>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</si>
  <si>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</si>
  <si>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</si>
  <si>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</si>
  <si>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</si>
  <si>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</si>
  <si>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</si>
  <si>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</si>
  <si>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</si>
  <si>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</si>
  <si>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</si>
  <si>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</si>
  <si>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</si>
  <si>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</si>
  <si>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</si>
  <si>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</si>
  <si>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</si>
  <si>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</si>
  <si>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</si>
  <si>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</si>
  <si>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</si>
  <si>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</si>
  <si>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</si>
  <si>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</si>
  <si>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</si>
  <si>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</si>
  <si>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</si>
  <si>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</si>
  <si>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</si>
  <si>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</si>
  <si>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</si>
  <si>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</si>
  <si>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</si>
  <si>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</si>
  <si>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</si>
  <si>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</si>
  <si>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</si>
  <si>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</si>
  <si>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</si>
  <si>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</si>
  <si>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</si>
  <si>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</si>
  <si>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</si>
  <si>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</si>
  <si>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</si>
  <si>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</si>
  <si>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</si>
  <si>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</si>
  <si>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</si>
  <si>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</si>
  <si>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</si>
  <si>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</si>
  <si>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</si>
  <si>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</si>
  <si>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</si>
  <si>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</si>
  <si>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</si>
  <si>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</si>
  <si>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</si>
  <si>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</si>
  <si>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</si>
  <si>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</si>
  <si>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</si>
  <si>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</si>
  <si>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</si>
  <si>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</si>
  <si>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</si>
  <si>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</si>
  <si>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</si>
  <si>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</si>
  <si>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</si>
  <si>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</si>
  <si>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</si>
  <si>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</si>
  <si>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</si>
  <si>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</si>
  <si>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</si>
  <si>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</si>
  <si>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</si>
  <si>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</si>
  <si>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</si>
  <si>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</si>
  <si>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</si>
  <si>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</si>
  <si>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</si>
  <si>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</si>
  <si>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</si>
  <si>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</si>
  <si>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</si>
  <si>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</si>
  <si>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</si>
  <si>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</si>
  <si>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</si>
  <si>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</si>
  <si>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</si>
  <si>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</si>
  <si>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</si>
  <si>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</si>
  <si>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</si>
  <si>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</si>
  <si>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</si>
  <si>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</si>
  <si>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</si>
  <si>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</si>
  <si>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</si>
  <si>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</si>
  <si>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</si>
  <si>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</si>
  <si>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</si>
  <si>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</si>
  <si>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</si>
  <si>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</si>
  <si>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</si>
  <si>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</si>
  <si>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</si>
  <si>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</si>
  <si>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</si>
  <si>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</si>
  <si>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</si>
  <si>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</si>
  <si>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</si>
  <si>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</si>
  <si>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</si>
  <si>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</si>
  <si>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</si>
  <si>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</si>
  <si>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</si>
  <si>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</si>
  <si>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</si>
  <si>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</si>
  <si>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</si>
  <si>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</si>
  <si>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</si>
  <si>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</si>
  <si>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</si>
  <si>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</si>
  <si>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</si>
  <si>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</si>
  <si>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</si>
  <si>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</si>
  <si>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</si>
  <si>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</si>
  <si>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</si>
  <si>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</si>
  <si>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</si>
  <si>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</si>
  <si>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</si>
  <si>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</si>
  <si>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</si>
  <si>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</si>
  <si>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</si>
  <si>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</si>
  <si>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</si>
  <si>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</si>
  <si>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</si>
  <si>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</si>
  <si>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</si>
  <si>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</si>
  <si>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</si>
  <si>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</si>
  <si>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</si>
  <si>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</si>
  <si>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</si>
  <si>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</si>
  <si>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</si>
  <si>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</si>
  <si>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</si>
  <si>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</si>
  <si>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</si>
  <si>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</si>
  <si>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</si>
  <si>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</si>
  <si>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</si>
  <si>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</si>
  <si>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</si>
  <si>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</si>
  <si>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</si>
  <si>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</si>
  <si>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</si>
  <si>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</si>
  <si>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</si>
  <si>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</si>
  <si>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</si>
  <si>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</si>
  <si>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</si>
  <si>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</si>
  <si>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</si>
  <si>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</si>
  <si>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</si>
  <si>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</si>
  <si>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</si>
  <si>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</si>
  <si>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</si>
  <si>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</si>
  <si>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</si>
  <si>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</si>
  <si>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</si>
  <si>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</si>
  <si>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</si>
  <si>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</si>
  <si>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</si>
  <si>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</si>
  <si>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</si>
  <si>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</si>
  <si>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</si>
  <si>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</si>
  <si>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</si>
  <si>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</si>
  <si>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</si>
  <si>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</si>
  <si>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</si>
  <si>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</si>
  <si>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</si>
  <si>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</si>
  <si>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</si>
  <si>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</si>
  <si>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</si>
  <si>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</si>
  <si>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</si>
  <si>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</si>
  <si>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</si>
  <si>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</si>
  <si>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</si>
  <si>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</si>
  <si>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</si>
  <si>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</si>
  <si>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</si>
  <si>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</si>
  <si>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</si>
  <si>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</si>
  <si>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</si>
  <si>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</si>
  <si>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</si>
  <si>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</si>
  <si>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</si>
  <si>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</si>
  <si>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</si>
  <si>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</si>
  <si>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</si>
  <si>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</si>
  <si>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</si>
  <si>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</si>
  <si>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</si>
  <si>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</si>
  <si>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</si>
  <si>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</si>
  <si>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</si>
  <si>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</si>
  <si>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</si>
  <si>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</si>
  <si>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</si>
  <si>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</si>
  <si>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</si>
  <si>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</si>
  <si>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</si>
  <si>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</si>
  <si>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</si>
  <si>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</si>
  <si>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</si>
  <si>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</si>
  <si>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</si>
  <si>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</si>
  <si>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</si>
  <si>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</si>
  <si>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</si>
  <si>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</si>
  <si>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</si>
  <si>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</si>
  <si>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</si>
  <si>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</si>
  <si>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</si>
  <si>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</si>
  <si>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</si>
  <si>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</si>
  <si>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</si>
  <si>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</si>
  <si>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</si>
  <si>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</si>
  <si>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</si>
  <si>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</si>
  <si>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</si>
  <si>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</si>
  <si>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</si>
  <si>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</si>
  <si>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</si>
  <si>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</si>
  <si>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</si>
  <si>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</si>
  <si>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</si>
  <si>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</si>
  <si>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</si>
  <si>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</si>
  <si>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</si>
  <si>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</si>
  <si>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</si>
  <si>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</si>
  <si>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</si>
  <si>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</si>
  <si>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</si>
  <si>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</si>
  <si>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</si>
  <si>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</si>
  <si>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</si>
  <si>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</si>
  <si>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</si>
  <si>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</si>
  <si>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</si>
  <si>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</si>
  <si>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</si>
  <si>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</si>
  <si>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</si>
  <si>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</si>
  <si>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</si>
  <si>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</si>
  <si>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</si>
  <si>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</si>
  <si>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</si>
  <si>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</si>
  <si>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</si>
  <si>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</si>
  <si>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</si>
  <si>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</si>
  <si>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</si>
  <si>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</si>
  <si>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</si>
  <si>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</si>
  <si>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</si>
  <si>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</si>
  <si>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</si>
  <si>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</si>
  <si>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</si>
  <si>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</si>
  <si>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</si>
  <si>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</si>
  <si>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</si>
  <si>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</si>
  <si>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</si>
  <si>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</si>
  <si>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</si>
  <si>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</si>
  <si>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</si>
  <si>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</si>
  <si>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</si>
  <si>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</si>
  <si>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</si>
  <si>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</si>
  <si>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</si>
  <si>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</si>
  <si>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</si>
  <si>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</si>
  <si>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</si>
  <si>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</si>
  <si>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</si>
  <si>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</si>
  <si>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</si>
  <si>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</si>
  <si>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</si>
  <si>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</si>
  <si>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</si>
  <si>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</si>
  <si>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</si>
  <si>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</si>
  <si>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</si>
  <si>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</si>
  <si>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</si>
  <si>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</si>
  <si>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</si>
  <si>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</si>
  <si>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</si>
  <si>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</si>
  <si>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</si>
  <si>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</si>
  <si>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</si>
  <si>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</si>
  <si>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</si>
  <si>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</si>
  <si>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</si>
  <si>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</si>
  <si>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</si>
  <si>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</si>
  <si>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</si>
  <si>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</si>
  <si>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</si>
  <si>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</si>
  <si>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</si>
  <si>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</si>
  <si>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</si>
  <si>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</si>
  <si>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</si>
  <si>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</si>
  <si>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</si>
  <si>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</si>
  <si>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</si>
  <si>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</si>
  <si>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</si>
  <si>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</si>
  <si>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</si>
  <si>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</si>
  <si>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</si>
  <si>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</si>
  <si>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</si>
  <si>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</si>
  <si>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</si>
  <si>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</si>
  <si>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</si>
  <si>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</si>
  <si>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</si>
  <si>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</si>
  <si>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</si>
  <si>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</si>
  <si>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</si>
  <si>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</si>
  <si>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</si>
  <si>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</si>
  <si>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</si>
  <si>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</si>
  <si>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</si>
  <si>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</si>
  <si>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</si>
  <si>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</si>
  <si>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</si>
  <si>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</si>
  <si>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</si>
  <si>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</si>
  <si>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</si>
  <si>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</si>
  <si>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</si>
  <si>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</si>
  <si>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</si>
  <si>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</si>
  <si>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</si>
  <si>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</si>
  <si>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</si>
  <si>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</si>
  <si>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</si>
  <si>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</si>
  <si>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</si>
  <si>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</si>
  <si>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</si>
  <si>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</si>
  <si>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</si>
  <si>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</si>
  <si>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</si>
  <si>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</si>
  <si>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</si>
  <si>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</si>
  <si>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</si>
  <si>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</si>
  <si>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</si>
  <si>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</si>
  <si>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</si>
  <si>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</si>
  <si>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</si>
  <si>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</si>
  <si>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</si>
  <si>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</si>
  <si>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</si>
  <si>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</si>
  <si>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</si>
  <si>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</si>
  <si>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</si>
  <si>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</si>
  <si>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</si>
  <si>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</si>
  <si>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</si>
  <si>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</si>
  <si>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</si>
  <si>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</si>
  <si>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</si>
  <si>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</si>
  <si>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</si>
  <si>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</si>
  <si>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</si>
  <si>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</si>
  <si>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</si>
  <si>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</si>
  <si>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</si>
  <si>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</si>
  <si>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</si>
  <si>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</si>
  <si>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</si>
  <si>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</si>
  <si>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</si>
  <si>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</si>
  <si>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</si>
  <si>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</si>
  <si>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</si>
  <si>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</si>
  <si>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</si>
  <si>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</si>
  <si>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</si>
  <si>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</si>
  <si>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</si>
  <si>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</si>
  <si>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</si>
  <si>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</si>
  <si>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</si>
  <si>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</si>
  <si>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</si>
  <si>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</si>
  <si>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</si>
  <si>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</si>
  <si>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</si>
  <si>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</si>
  <si>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</si>
  <si>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</si>
  <si>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</si>
  <si>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</si>
  <si>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</si>
  <si>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</si>
  <si>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</si>
  <si>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</si>
  <si>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</si>
  <si>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</si>
  <si>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</si>
  <si>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</si>
  <si>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</si>
  <si>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</si>
  <si>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</si>
  <si>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</si>
  <si>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</si>
  <si>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</si>
  <si>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</si>
  <si>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</si>
  <si>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</si>
  <si>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</si>
  <si>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</si>
  <si>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</si>
  <si>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</si>
  <si>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</si>
  <si>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</si>
  <si>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</si>
  <si>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</si>
  <si>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</si>
  <si>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</si>
  <si>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</si>
  <si>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</si>
  <si>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</si>
  <si>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</si>
  <si>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</si>
  <si>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</si>
  <si>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</si>
  <si>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</si>
  <si>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</si>
  <si>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</si>
  <si>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</si>
  <si>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</si>
  <si>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</si>
  <si>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</si>
  <si>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</si>
  <si>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</si>
  <si>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</si>
  <si>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</si>
  <si>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</si>
  <si>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</si>
  <si>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</si>
  <si>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</si>
  <si>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</si>
  <si>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</si>
  <si>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</si>
  <si>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</si>
  <si>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</si>
  <si>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</si>
  <si>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</si>
  <si>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</si>
  <si>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</si>
  <si>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</si>
  <si>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</si>
  <si>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</si>
  <si>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</si>
  <si>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</si>
  <si>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</si>
  <si>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</si>
  <si>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</si>
  <si>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</si>
  <si>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</si>
  <si>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</si>
  <si>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</si>
  <si>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</si>
  <si>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</si>
  <si>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</si>
  <si>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</si>
  <si>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</si>
  <si>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</si>
  <si>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</si>
  <si>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</si>
  <si>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</si>
  <si>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</si>
  <si>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</si>
  <si>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</si>
  <si>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</si>
  <si>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</si>
  <si>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</si>
  <si>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</si>
  <si>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</si>
  <si>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</si>
  <si>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</si>
  <si>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</si>
  <si>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</si>
  <si>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</si>
  <si>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</si>
  <si>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</si>
  <si>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</si>
  <si>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</si>
  <si>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</si>
  <si>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</si>
  <si>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</si>
  <si>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</si>
  <si>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</si>
  <si>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</si>
  <si>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</si>
  <si>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</si>
  <si>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</si>
  <si>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</si>
  <si>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</si>
  <si>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</si>
  <si>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</si>
  <si>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</si>
  <si>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</si>
  <si>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</si>
  <si>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</si>
  <si>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</si>
  <si>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</si>
  <si>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</si>
  <si>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</si>
  <si>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</si>
  <si>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</si>
  <si>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</si>
  <si>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</si>
  <si>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</si>
  <si>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</si>
  <si>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</si>
  <si>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</si>
  <si>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</si>
  <si>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</si>
  <si>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</si>
  <si>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</si>
  <si>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</si>
  <si>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</si>
  <si>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</si>
  <si>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</si>
  <si>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</si>
  <si>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</si>
  <si>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</si>
  <si>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</si>
  <si>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</si>
  <si>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</si>
  <si>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</si>
  <si>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</si>
  <si>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</si>
  <si>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</si>
  <si>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</si>
  <si>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</si>
  <si>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</si>
  <si>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</si>
  <si>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</si>
  <si>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</si>
  <si>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</si>
  <si>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</si>
  <si>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</si>
  <si>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</si>
  <si>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</si>
  <si>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</si>
  <si>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</si>
  <si>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</si>
  <si>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</si>
  <si>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</si>
  <si>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</si>
  <si>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</si>
  <si>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</si>
  <si>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</si>
  <si>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</si>
  <si>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</si>
  <si>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</si>
  <si>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</si>
  <si>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</si>
  <si>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</si>
  <si>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</si>
  <si>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</si>
  <si>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</si>
  <si>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</si>
  <si>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</si>
  <si>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</si>
  <si>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</si>
  <si>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</si>
  <si>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</si>
  <si>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</si>
  <si>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</si>
  <si>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</si>
  <si>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</si>
  <si>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</si>
  <si>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</si>
  <si>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</si>
  <si>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</si>
  <si>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</si>
  <si>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</si>
  <si>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</si>
  <si>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</si>
  <si>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</si>
  <si>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</si>
  <si>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</si>
  <si>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</si>
  <si>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</si>
  <si>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</si>
  <si>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</si>
  <si>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</si>
  <si>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</si>
  <si>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</si>
  <si>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</si>
  <si>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</si>
  <si>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</si>
  <si>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</si>
  <si>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</si>
  <si>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</si>
  <si>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</si>
  <si>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</si>
  <si>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</si>
  <si>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</si>
  <si>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</si>
  <si>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</si>
  <si>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</si>
  <si>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</si>
  <si>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</si>
  <si>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</si>
  <si>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</si>
  <si>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</si>
  <si>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</si>
  <si>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</si>
  <si>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</si>
  <si>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</si>
  <si>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</si>
  <si>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</si>
  <si>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</si>
  <si>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</si>
  <si>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</si>
  <si>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</si>
  <si>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</si>
  <si>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</si>
  <si>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</si>
  <si>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</si>
  <si>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</si>
  <si>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</si>
  <si>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</si>
  <si>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</si>
  <si>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</si>
  <si>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</si>
  <si>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</si>
  <si>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</si>
  <si>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</si>
  <si>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</si>
  <si>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</si>
  <si>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</si>
  <si>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</si>
  <si>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</si>
  <si>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</si>
  <si>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</si>
  <si>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</si>
  <si>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</si>
  <si>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</si>
  <si>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</si>
  <si>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</si>
  <si>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</si>
  <si>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</si>
  <si>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</si>
  <si>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</si>
  <si>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</si>
  <si>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</si>
  <si>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</si>
  <si>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</si>
  <si>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</si>
  <si>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</si>
  <si>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</si>
  <si>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</si>
  <si>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</si>
  <si>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</si>
  <si>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</si>
  <si>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</si>
  <si>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</si>
  <si>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</si>
  <si>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</si>
  <si>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</si>
  <si>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</si>
  <si>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</si>
  <si>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</si>
  <si>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</si>
  <si>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</si>
  <si>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</si>
  <si>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</si>
  <si>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</si>
  <si>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</si>
  <si>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</si>
  <si>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</si>
  <si>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</si>
  <si>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</si>
  <si>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</si>
  <si>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</si>
  <si>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</si>
  <si>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</si>
  <si>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</si>
  <si>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</si>
  <si>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</si>
  <si>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</si>
  <si>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</si>
  <si>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</si>
  <si>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</si>
  <si>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</si>
  <si>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</si>
  <si>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</si>
  <si>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</si>
  <si>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</si>
  <si>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</si>
  <si>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</si>
  <si>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</si>
  <si>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</si>
  <si>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</si>
  <si>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</si>
  <si>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</si>
  <si>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</si>
  <si>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</si>
  <si>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</si>
  <si>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</si>
  <si>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</si>
  <si>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</si>
  <si>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</si>
  <si>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</si>
  <si>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</si>
  <si>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</si>
  <si>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</si>
  <si>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</si>
  <si>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</si>
  <si>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</si>
  <si>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</si>
  <si>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</si>
  <si>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</si>
  <si>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</si>
  <si>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</si>
  <si>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</si>
  <si>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</si>
  <si>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</si>
  <si>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</si>
  <si>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</si>
  <si>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</si>
  <si>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</si>
  <si>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</si>
  <si>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</si>
  <si>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</si>
  <si>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</si>
  <si>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</si>
  <si>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</si>
  <si>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</si>
  <si>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</si>
  <si>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</si>
  <si>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</si>
  <si>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</si>
  <si>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</si>
  <si>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</si>
  <si>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</si>
  <si>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</si>
  <si>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</si>
  <si>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</si>
  <si>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</si>
  <si>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</si>
  <si>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</si>
  <si>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</si>
  <si>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</si>
  <si>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</si>
  <si>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</si>
  <si>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</si>
  <si>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</si>
  <si>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</si>
  <si>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</si>
  <si>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</si>
  <si>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</si>
  <si>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</si>
  <si>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</si>
  <si>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</si>
  <si>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</si>
  <si>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</si>
  <si>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</si>
  <si>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</si>
  <si>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</si>
  <si>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</si>
  <si>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</si>
  <si>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</si>
  <si>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</si>
  <si>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</si>
  <si>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</si>
  <si>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</si>
  <si>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</si>
  <si>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</si>
  <si>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</si>
  <si>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</si>
  <si>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</si>
  <si>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</si>
  <si>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</si>
  <si>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</si>
  <si>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</si>
  <si>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</si>
  <si>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</si>
  <si>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</si>
  <si>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</si>
  <si>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</si>
  <si>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</si>
  <si>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</si>
  <si>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</si>
  <si>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</si>
  <si>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</si>
  <si>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</si>
  <si>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</si>
  <si>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</si>
  <si>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</si>
  <si>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</si>
  <si>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</si>
  <si>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</si>
  <si>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</si>
  <si>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</si>
  <si>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</si>
  <si>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</si>
  <si>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</si>
  <si>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</si>
  <si>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</si>
  <si>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</si>
  <si>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</si>
  <si>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</si>
  <si>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</si>
  <si>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</si>
  <si>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</si>
  <si>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</si>
  <si>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</si>
  <si>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</si>
  <si>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</si>
  <si>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</si>
  <si>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</si>
  <si>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</si>
  <si>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</si>
  <si>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</si>
  <si>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</si>
  <si>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</si>
  <si>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</si>
  <si>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</si>
  <si>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</si>
  <si>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</si>
  <si>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</si>
  <si>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</si>
  <si>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</si>
  <si>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</si>
  <si>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</si>
  <si>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</si>
  <si>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</si>
  <si>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</si>
  <si>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</si>
  <si>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</si>
  <si>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</si>
  <si>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</si>
  <si>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</si>
  <si>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</si>
  <si>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</si>
  <si>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</si>
  <si>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</si>
  <si>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</si>
  <si>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</si>
  <si>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</si>
  <si>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</si>
  <si>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</si>
  <si>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</si>
  <si>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</si>
  <si>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</si>
  <si>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</si>
  <si>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</si>
  <si>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</si>
  <si>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</si>
  <si>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</si>
  <si>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</si>
  <si>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</si>
  <si>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</si>
  <si>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</si>
  <si>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</si>
  <si>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</si>
  <si>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</si>
  <si>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</si>
  <si>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</si>
  <si>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</si>
  <si>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</si>
  <si>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</si>
  <si>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</si>
  <si>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</si>
  <si>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</si>
  <si>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</si>
  <si>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</si>
  <si>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</si>
  <si>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</si>
  <si>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</si>
  <si>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</si>
  <si>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</si>
  <si>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</si>
  <si>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</si>
  <si>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</si>
  <si>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</si>
  <si>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</si>
  <si>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</si>
  <si>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</si>
  <si>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</si>
  <si>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</si>
  <si>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</si>
  <si>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</si>
  <si>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</si>
  <si>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</si>
  <si>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</si>
  <si>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</si>
  <si>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</si>
  <si>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</si>
  <si>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</si>
  <si>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</si>
  <si>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</si>
  <si>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</si>
  <si>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</si>
  <si>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</si>
  <si>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</si>
  <si>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</si>
  <si>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</si>
  <si>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</si>
  <si>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</si>
  <si>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</si>
  <si>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</si>
  <si>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</si>
  <si>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</si>
  <si>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</si>
  <si>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</si>
  <si>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</si>
  <si>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</si>
  <si>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</si>
  <si>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</si>
  <si>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</si>
  <si>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</si>
  <si>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</si>
  <si>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</si>
  <si>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</si>
  <si>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</si>
  <si>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</si>
  <si>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</si>
  <si>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</si>
  <si>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</si>
  <si>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</si>
  <si>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</si>
  <si>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</si>
  <si>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</si>
  <si>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</si>
  <si>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</si>
  <si>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</si>
  <si>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</si>
  <si>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</si>
  <si>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</si>
  <si>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</si>
  <si>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</si>
  <si>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</si>
  <si>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</si>
  <si>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</si>
  <si>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</si>
  <si>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</si>
  <si>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</si>
  <si>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</si>
  <si>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</si>
  <si>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</si>
  <si>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</si>
  <si>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</si>
  <si>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</si>
  <si>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</si>
  <si>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</si>
  <si>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</si>
  <si>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</si>
  <si>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</si>
  <si>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</si>
  <si>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</si>
  <si>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</si>
  <si>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</si>
  <si>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</si>
  <si>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</si>
  <si>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</si>
  <si>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</si>
  <si>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</si>
  <si>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</si>
  <si>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</si>
  <si>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</si>
  <si>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</si>
  <si>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</si>
  <si>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</si>
  <si>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</si>
  <si>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</si>
  <si>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</si>
  <si>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</si>
  <si>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</si>
  <si>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</si>
  <si>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</si>
  <si>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</si>
  <si>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</si>
  <si>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</si>
  <si>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</si>
  <si>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</si>
  <si>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</si>
  <si>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</si>
  <si>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</si>
  <si>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</si>
  <si>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</si>
  <si>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</si>
  <si>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</si>
  <si>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</si>
  <si>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</si>
  <si>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</si>
  <si>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</si>
  <si>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</si>
  <si>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</si>
  <si>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</si>
  <si>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</si>
  <si>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</si>
  <si>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</si>
  <si>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</si>
  <si>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</si>
  <si>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</si>
  <si>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</si>
  <si>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</si>
  <si>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</si>
  <si>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</si>
  <si>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</si>
  <si>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</si>
  <si>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</si>
  <si>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</si>
  <si>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</si>
  <si>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</si>
  <si>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</si>
  <si>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</si>
  <si>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</si>
  <si>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</si>
  <si>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</si>
  <si>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</si>
  <si>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</si>
  <si>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</si>
  <si>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</si>
  <si>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</si>
  <si>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</si>
  <si>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</si>
  <si>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</si>
  <si>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</si>
  <si>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</si>
  <si>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</si>
  <si>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</si>
  <si>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</si>
  <si>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</si>
  <si>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</si>
  <si>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</si>
  <si>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</si>
  <si>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</si>
  <si>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</si>
  <si>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</si>
  <si>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</si>
  <si>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</si>
  <si>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</si>
  <si>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</si>
  <si>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</si>
  <si>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</si>
  <si>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</si>
  <si>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</si>
  <si>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</si>
  <si>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</si>
  <si>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</si>
  <si>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</si>
  <si>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</si>
  <si>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</si>
  <si>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</si>
  <si>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</si>
  <si>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</si>
  <si>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</si>
  <si>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</si>
  <si>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</si>
  <si>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</si>
  <si>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</si>
  <si>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</si>
  <si>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</si>
  <si>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</si>
  <si>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</si>
  <si>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</si>
  <si>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</si>
  <si>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</si>
  <si>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</si>
  <si>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</si>
  <si>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</si>
  <si>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</si>
  <si>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</si>
  <si>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</si>
  <si>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</si>
  <si>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</si>
  <si>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</si>
  <si>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</si>
  <si>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</si>
  <si>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</si>
  <si>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</si>
  <si>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</si>
  <si>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</si>
  <si>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</si>
  <si>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</si>
  <si>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</si>
  <si>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</si>
  <si>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</si>
  <si>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</si>
  <si>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</si>
  <si>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</si>
  <si>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</si>
  <si>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</si>
  <si>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</si>
  <si>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</si>
  <si>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</si>
  <si>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</si>
  <si>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</si>
  <si>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</si>
  <si>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</si>
  <si>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</si>
  <si>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</si>
  <si>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</si>
  <si>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</si>
  <si>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</si>
  <si>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</si>
  <si>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</si>
  <si>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</si>
  <si>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</si>
  <si>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</si>
  <si>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</si>
  <si>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</si>
  <si>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</si>
  <si>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</si>
  <si>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</si>
  <si>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</si>
  <si>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</si>
  <si>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</si>
  <si>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</si>
  <si>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</si>
  <si>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</si>
  <si>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</si>
  <si>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</si>
  <si>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</si>
  <si>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</si>
  <si>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</si>
  <si>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</si>
  <si>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</si>
  <si>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</si>
  <si>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</si>
  <si>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</si>
  <si>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</si>
  <si>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</si>
  <si>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</si>
  <si>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</si>
  <si>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</si>
  <si>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</si>
  <si>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</si>
  <si>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</si>
  <si>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</si>
  <si>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</si>
  <si>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</si>
  <si>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</si>
  <si>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</si>
  <si>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</si>
  <si>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</si>
  <si>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</si>
  <si>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</si>
  <si>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</si>
  <si>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</si>
  <si>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</si>
  <si>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</si>
  <si>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</si>
  <si>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</si>
  <si>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</si>
  <si>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</si>
  <si>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</si>
  <si>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</si>
  <si>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</si>
  <si>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</si>
  <si>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</si>
  <si>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</si>
  <si>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</si>
  <si>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</si>
  <si>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</si>
  <si>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</si>
  <si>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</si>
  <si>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</si>
  <si>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</si>
  <si>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</si>
  <si>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</si>
  <si>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</si>
  <si>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</si>
  <si>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</si>
  <si>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</si>
  <si>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</si>
  <si>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</si>
  <si>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</si>
  <si>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</si>
  <si>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</si>
  <si>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</si>
  <si>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</si>
  <si>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</si>
  <si>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</si>
  <si>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</si>
  <si>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</si>
  <si>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</si>
  <si>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</si>
  <si>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</si>
  <si>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</si>
  <si>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</si>
  <si>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</si>
  <si>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</si>
  <si>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</si>
  <si>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</si>
  <si>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</si>
  <si>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</si>
  <si>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</si>
  <si>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</si>
  <si>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</si>
  <si>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</si>
  <si>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</si>
  <si>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</si>
  <si>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</si>
  <si>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</si>
  <si>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</si>
  <si>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</si>
  <si>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</si>
  <si>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</si>
  <si>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</si>
  <si>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</si>
  <si>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</si>
  <si>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</si>
  <si>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</si>
  <si>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</si>
  <si>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</si>
  <si>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</si>
  <si>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</si>
  <si>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</si>
  <si>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</si>
  <si>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</si>
  <si>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</si>
  <si>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</si>
  <si>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</si>
  <si>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</si>
  <si>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</si>
  <si>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</si>
  <si>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</si>
  <si>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</si>
  <si>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</si>
  <si>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</si>
  <si>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</si>
  <si>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</si>
  <si>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</si>
  <si>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</si>
  <si>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</si>
  <si>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</si>
  <si>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</si>
  <si>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</si>
  <si>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</si>
  <si>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</si>
  <si>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</si>
  <si>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</si>
  <si>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</si>
  <si>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</si>
  <si>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</si>
  <si>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</si>
  <si>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</si>
  <si>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</si>
  <si>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</si>
  <si>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</si>
  <si>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</si>
  <si>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</si>
  <si>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</si>
  <si>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</si>
  <si>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</si>
  <si>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</si>
  <si>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</si>
  <si>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</si>
  <si>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</si>
  <si>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</si>
  <si>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</si>
  <si>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</si>
  <si>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</si>
  <si>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</si>
  <si>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</si>
  <si>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</si>
  <si>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</si>
  <si>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</si>
  <si>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</si>
  <si>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</si>
  <si>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</si>
  <si>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</si>
  <si>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</si>
  <si>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</si>
  <si>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</si>
  <si>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</si>
  <si>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</si>
  <si>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</si>
  <si>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</si>
  <si>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</si>
  <si>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</si>
  <si>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</si>
  <si>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</si>
  <si>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</si>
  <si>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</si>
  <si>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</si>
  <si>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</si>
  <si>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</si>
  <si>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</si>
  <si>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</si>
  <si>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</si>
  <si>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</si>
  <si>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</si>
  <si>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</si>
  <si>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</si>
  <si>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</si>
  <si>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</si>
  <si>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</si>
  <si>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</si>
  <si>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</si>
  <si>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</si>
  <si>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</si>
  <si>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</si>
  <si>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</si>
  <si>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</si>
  <si>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</si>
  <si>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</si>
  <si>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</si>
  <si>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</si>
  <si>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</si>
  <si>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</si>
  <si>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</si>
  <si>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</si>
  <si>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</si>
  <si>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</si>
  <si>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</si>
  <si>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</si>
  <si>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</si>
  <si>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</si>
  <si>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</si>
  <si>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</si>
  <si>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</si>
  <si>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</si>
  <si>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</si>
  <si>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</si>
  <si>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</si>
  <si>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</si>
  <si>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</si>
  <si>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</si>
  <si>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</si>
  <si>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</si>
  <si>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</si>
  <si>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</si>
  <si>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</si>
  <si>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</si>
  <si>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</si>
  <si>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</si>
  <si>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</si>
  <si>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</si>
  <si>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</si>
  <si>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</si>
  <si>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</si>
  <si>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</si>
  <si>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</si>
  <si>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</si>
  <si>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</si>
  <si>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</si>
  <si>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</si>
  <si>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</si>
  <si>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</si>
  <si>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</si>
  <si>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</si>
  <si>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</si>
  <si>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</si>
  <si>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</si>
  <si>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</si>
  <si>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</si>
  <si>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</si>
  <si>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</si>
  <si>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</si>
  <si>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</si>
  <si>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</si>
  <si>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</si>
  <si>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</si>
  <si>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</si>
  <si>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</si>
  <si>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</si>
  <si>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</si>
  <si>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</si>
  <si>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</si>
  <si>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</si>
  <si>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</si>
  <si>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</si>
  <si>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</si>
  <si>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</si>
  <si>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</si>
  <si>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</si>
  <si>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</si>
  <si>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</si>
  <si>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</si>
  <si>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</si>
  <si>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</si>
  <si>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</si>
  <si>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</si>
  <si>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</si>
  <si>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</si>
  <si>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</si>
  <si>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</si>
  <si>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</si>
  <si>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</si>
  <si>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</si>
  <si>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</si>
  <si>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</si>
  <si>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</si>
  <si>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</si>
  <si>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</si>
  <si>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</si>
  <si>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</si>
  <si>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</si>
  <si>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</si>
  <si>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</si>
  <si>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</si>
  <si>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</si>
  <si>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</si>
  <si>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</si>
  <si>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</si>
  <si>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</si>
  <si>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</si>
  <si>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</si>
  <si>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</si>
  <si>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</si>
  <si>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</si>
  <si>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</si>
  <si>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</si>
  <si>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</si>
  <si>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</si>
  <si>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</si>
  <si>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</si>
  <si>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</si>
  <si>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</si>
  <si>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</si>
  <si>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</si>
  <si>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</si>
  <si>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</si>
  <si>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</si>
  <si>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</si>
  <si>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</si>
  <si>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</si>
  <si>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</si>
  <si>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</si>
  <si>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</si>
  <si>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</si>
  <si>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</si>
  <si>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</si>
  <si>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</si>
  <si>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</si>
  <si>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</si>
  <si>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</si>
  <si>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</si>
  <si>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</si>
  <si>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</si>
  <si>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</si>
  <si>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</si>
  <si>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</si>
  <si>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</si>
  <si>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</si>
  <si>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</si>
  <si>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</si>
  <si>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</si>
  <si>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</si>
  <si>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</si>
  <si>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</si>
  <si>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</si>
  <si>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</si>
  <si>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</si>
  <si>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</si>
  <si>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</si>
  <si>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</si>
  <si>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</si>
  <si>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</si>
  <si>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</si>
  <si>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</si>
  <si>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</si>
  <si>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</si>
  <si>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</si>
  <si>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</si>
  <si>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</si>
  <si>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</si>
  <si>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</si>
  <si>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</si>
  <si>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</si>
  <si>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</si>
  <si>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</si>
  <si>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</si>
  <si>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</si>
  <si>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</si>
  <si>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</si>
  <si>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</si>
  <si>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</si>
  <si>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</si>
  <si>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</si>
  <si>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</si>
  <si>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</si>
  <si>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</si>
  <si>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</si>
  <si>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</si>
  <si>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</si>
  <si>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</si>
  <si>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</si>
  <si>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</si>
  <si>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</si>
  <si>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</si>
  <si>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</si>
  <si>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</si>
  <si>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</si>
  <si>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</si>
  <si>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</si>
  <si>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</si>
  <si>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</si>
  <si>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</si>
  <si>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</si>
  <si>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</si>
  <si>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</si>
  <si>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</si>
  <si>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</si>
  <si>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</si>
  <si>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</si>
  <si>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</si>
  <si>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</si>
  <si>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</si>
  <si>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</si>
  <si>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</si>
  <si>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</si>
  <si>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</si>
  <si>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</si>
  <si>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</si>
  <si>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</si>
  <si>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</si>
  <si>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</si>
  <si>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</si>
  <si>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</si>
  <si>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</si>
  <si>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</si>
  <si>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</si>
  <si>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</si>
  <si>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</si>
  <si>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</si>
  <si>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</si>
  <si>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</si>
  <si>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</si>
  <si>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</si>
  <si>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</si>
  <si>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</si>
  <si>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</si>
  <si>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</si>
  <si>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</si>
  <si>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</si>
  <si>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</si>
  <si>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</si>
  <si>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</si>
  <si>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</si>
  <si>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</si>
  <si>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</si>
  <si>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</si>
  <si>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</si>
  <si>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</si>
  <si>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</si>
  <si>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</si>
  <si>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</si>
  <si>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</si>
  <si>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</si>
  <si>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</si>
  <si>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</si>
  <si>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</si>
  <si>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</si>
  <si>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</si>
  <si>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</si>
  <si>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</si>
  <si>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</si>
  <si>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</si>
  <si>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</si>
  <si>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</si>
  <si>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</si>
  <si>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</si>
  <si>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</si>
  <si>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</si>
  <si>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</si>
  <si>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</si>
  <si>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</si>
  <si>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</si>
  <si>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</si>
  <si>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</si>
  <si>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</si>
  <si>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</si>
  <si>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</si>
  <si>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</si>
  <si>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</si>
  <si>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</si>
  <si>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</si>
  <si>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</si>
  <si>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</si>
  <si>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</si>
  <si>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</si>
  <si>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</si>
  <si>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</si>
  <si>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</si>
  <si>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</si>
  <si>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</si>
  <si>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</si>
  <si>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</si>
  <si>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</si>
  <si>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</si>
  <si>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</si>
  <si>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</si>
  <si>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</si>
  <si>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</si>
  <si>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</si>
  <si>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</si>
  <si>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</si>
  <si>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</si>
  <si>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</si>
  <si>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</si>
  <si>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</si>
  <si>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</si>
  <si>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</si>
  <si>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</si>
  <si>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</si>
  <si>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</si>
  <si>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</si>
  <si>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</si>
  <si>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</si>
  <si>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</si>
  <si>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</si>
  <si>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</si>
  <si>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</si>
  <si>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</si>
  <si>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</si>
  <si>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</si>
  <si>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</si>
  <si>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</si>
  <si>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</si>
  <si>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</si>
  <si>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</si>
  <si>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</si>
  <si>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</si>
  <si>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</si>
  <si>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</si>
  <si>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</si>
  <si>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</si>
  <si>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</si>
  <si>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</si>
  <si>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</si>
  <si>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</si>
  <si>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</si>
  <si>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</si>
  <si>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</si>
  <si>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</si>
  <si>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</si>
  <si>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</si>
  <si>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</si>
  <si>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</si>
  <si>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</si>
  <si>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</si>
  <si>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</si>
  <si>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</si>
  <si>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</si>
  <si>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</si>
  <si>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</si>
  <si>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</si>
  <si>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</si>
  <si>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</si>
  <si>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</si>
  <si>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</si>
  <si>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</si>
  <si>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</si>
  <si>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</si>
  <si>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</si>
  <si>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</si>
  <si>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</si>
  <si>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</si>
  <si>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</si>
  <si>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</si>
  <si>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</si>
  <si>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</si>
  <si>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</si>
  <si>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</si>
  <si>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</si>
  <si>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</si>
  <si>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</si>
  <si>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</si>
  <si>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</si>
  <si>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</si>
  <si>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</si>
  <si>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</si>
  <si>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</si>
  <si>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</si>
  <si>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</si>
  <si>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</si>
  <si>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</si>
  <si>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</si>
  <si>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</si>
  <si>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</si>
  <si>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</si>
  <si>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</si>
  <si>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</si>
  <si>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</si>
  <si>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</si>
  <si>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</si>
  <si>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</si>
  <si>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</si>
  <si>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</si>
  <si>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</si>
  <si>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</si>
  <si>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</si>
  <si>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</si>
  <si>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</si>
  <si>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</si>
  <si>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</si>
  <si>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</si>
  <si>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</si>
  <si>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</si>
  <si>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</si>
  <si>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</si>
  <si>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</si>
  <si>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</si>
  <si>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</si>
  <si>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</si>
  <si>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</si>
  <si>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</si>
  <si>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</si>
  <si>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</si>
  <si>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</si>
  <si>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</si>
  <si>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</si>
  <si>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</si>
  <si>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</si>
  <si>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</si>
  <si>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</si>
  <si>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</si>
  <si>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</si>
  <si>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</si>
  <si>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</si>
  <si>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</si>
  <si>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</si>
  <si>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</si>
  <si>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</si>
  <si>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</si>
  <si>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</si>
  <si>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</si>
  <si>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</si>
  <si>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</si>
  <si>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</si>
  <si>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</si>
  <si>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</si>
  <si>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</si>
  <si>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</si>
  <si>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</si>
  <si>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</si>
  <si>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</si>
  <si>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</si>
  <si>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</si>
  <si>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</si>
  <si>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</si>
  <si>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</si>
  <si>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</si>
  <si>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</si>
  <si>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</si>
  <si>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</si>
  <si>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</si>
  <si>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</si>
  <si>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</si>
  <si>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</si>
  <si>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</si>
  <si>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</si>
  <si>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</si>
  <si>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</si>
  <si>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</si>
  <si>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</si>
  <si>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</si>
  <si>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</si>
  <si>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</si>
  <si>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</si>
  <si>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</si>
  <si>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</si>
  <si>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</si>
  <si>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</si>
  <si>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</si>
  <si>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</si>
  <si>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</si>
  <si>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</si>
  <si>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</si>
  <si>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</si>
  <si>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</si>
  <si>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</si>
  <si>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</si>
  <si>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</si>
  <si>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</si>
  <si>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</si>
  <si>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</si>
  <si>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</si>
  <si>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</si>
  <si>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</si>
  <si>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</si>
  <si>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</si>
  <si>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</si>
  <si>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</si>
  <si>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</si>
  <si>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</si>
  <si>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</si>
  <si>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</si>
  <si>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</si>
  <si>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</si>
  <si>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</si>
  <si>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</si>
  <si>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</si>
  <si>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</si>
  <si>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</si>
  <si>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</si>
  <si>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</si>
  <si>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</si>
  <si>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</si>
  <si>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</si>
  <si>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</si>
  <si>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</si>
  <si>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</si>
  <si>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</si>
  <si>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</si>
  <si>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</si>
  <si>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</si>
  <si>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</si>
  <si>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</si>
  <si>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</si>
  <si>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</si>
  <si>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</si>
  <si>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</si>
  <si>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</si>
  <si>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</si>
  <si>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</si>
  <si>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</si>
  <si>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</si>
  <si>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</si>
  <si>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</si>
  <si>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</si>
  <si>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</si>
  <si>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</si>
  <si>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</si>
  <si>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</si>
  <si>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</si>
  <si>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</si>
  <si>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</si>
  <si>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</si>
  <si>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</si>
  <si>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</si>
  <si>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</si>
  <si>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</si>
  <si>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</si>
  <si>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</si>
  <si>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</si>
  <si>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</si>
  <si>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</si>
  <si>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</si>
  <si>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</si>
  <si>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</si>
  <si>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</si>
  <si>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</si>
  <si>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</si>
  <si>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</si>
  <si>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</si>
  <si>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</si>
  <si>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</si>
  <si>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</si>
  <si>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</si>
  <si>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</si>
  <si>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</si>
  <si>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</si>
  <si>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</si>
  <si>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</si>
  <si>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</si>
  <si>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</si>
  <si>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</si>
  <si>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</si>
  <si>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</si>
  <si>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</si>
  <si>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</si>
  <si>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</si>
  <si>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</si>
  <si>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</si>
  <si>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</si>
  <si>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</si>
  <si>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</si>
  <si>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</si>
  <si>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</si>
  <si>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</si>
  <si>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</si>
  <si>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</si>
  <si>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</si>
  <si>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</si>
  <si>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</si>
  <si>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</si>
  <si>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</si>
  <si>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</si>
  <si>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</si>
  <si>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</si>
  <si>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</si>
  <si>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</si>
  <si>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</si>
  <si>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</si>
  <si>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</si>
  <si>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</si>
  <si>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</si>
  <si>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</si>
  <si>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</si>
  <si>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</si>
  <si>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</si>
  <si>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</si>
  <si>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</si>
  <si>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</si>
  <si>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</si>
  <si>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</si>
  <si>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</si>
  <si>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</si>
  <si>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</si>
  <si>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</si>
  <si>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</si>
  <si>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</si>
  <si>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</si>
  <si>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</si>
  <si>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</si>
  <si>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</si>
  <si>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</si>
  <si>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</si>
  <si>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</si>
  <si>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</si>
  <si>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</si>
  <si>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</si>
  <si>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</si>
  <si>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</si>
  <si>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</si>
  <si>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</si>
  <si>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</si>
  <si>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</si>
  <si>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</si>
  <si>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</si>
  <si>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</si>
  <si>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</si>
  <si>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</si>
  <si>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</si>
  <si>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</si>
  <si>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</si>
  <si>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</si>
  <si>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</si>
  <si>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</si>
  <si>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</si>
  <si>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</si>
  <si>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</si>
  <si>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</si>
  <si>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</si>
  <si>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</si>
  <si>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</si>
  <si>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</si>
  <si>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</si>
  <si>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</si>
  <si>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</si>
  <si>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</si>
  <si>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</si>
  <si>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</si>
  <si>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</si>
  <si>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</si>
  <si>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</si>
  <si>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</si>
  <si>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</si>
  <si>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</si>
  <si>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</si>
  <si>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</si>
  <si>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</si>
  <si>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</si>
  <si>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</si>
  <si>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</si>
  <si>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</si>
  <si>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</si>
  <si>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</si>
  <si>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</si>
  <si>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</si>
  <si>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</si>
  <si>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</si>
  <si>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</si>
  <si>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</si>
  <si>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</si>
  <si>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</si>
  <si>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</si>
  <si>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</si>
  <si>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</si>
  <si>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</si>
  <si>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</si>
  <si>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</si>
  <si>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</si>
  <si>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</si>
  <si>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</si>
  <si>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</si>
  <si>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</si>
  <si>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</si>
  <si>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</si>
  <si>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</si>
  <si>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</si>
  <si>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</si>
  <si>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</si>
  <si>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</si>
  <si>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</si>
  <si>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</si>
  <si>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</si>
  <si>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</si>
  <si>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</si>
  <si>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</si>
  <si>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</si>
  <si>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</si>
  <si>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</si>
  <si>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</si>
  <si>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</si>
  <si>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</si>
  <si>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</si>
  <si>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</si>
  <si>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</si>
  <si>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</si>
  <si>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</si>
  <si>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</si>
  <si>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</si>
  <si>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</si>
  <si>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</si>
  <si>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</si>
  <si>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</si>
  <si>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</si>
  <si>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</si>
  <si>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</si>
  <si>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</si>
  <si>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</si>
  <si>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</si>
  <si>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</si>
  <si>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</si>
  <si>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</si>
  <si>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</si>
  <si>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</si>
  <si>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</si>
  <si>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</si>
  <si>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</si>
  <si>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</si>
  <si>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</si>
  <si>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</si>
  <si>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</si>
  <si>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</si>
  <si>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</si>
  <si>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</si>
  <si>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</si>
  <si>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</si>
  <si>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</si>
  <si>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</si>
  <si>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</si>
  <si>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</si>
  <si>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</si>
  <si>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</si>
  <si>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</si>
  <si>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</si>
  <si>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</si>
  <si>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</si>
  <si>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</si>
  <si>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</si>
  <si>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</si>
  <si>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</si>
  <si>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</si>
  <si>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</si>
  <si>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</si>
  <si>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</si>
  <si>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</si>
  <si>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</si>
  <si>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</si>
  <si>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</si>
  <si>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</si>
  <si>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</si>
  <si>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</si>
  <si>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</si>
  <si>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</si>
  <si>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</si>
  <si>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</si>
  <si>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</si>
  <si>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</si>
  <si>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</si>
  <si>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</si>
  <si>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</si>
  <si>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</si>
  <si>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</si>
  <si>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</si>
  <si>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</si>
  <si>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</si>
  <si>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</si>
  <si>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</si>
  <si>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</si>
  <si>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</si>
  <si>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</si>
  <si>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</si>
  <si>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</si>
  <si>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</si>
  <si>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</si>
  <si>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</si>
  <si>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</si>
  <si>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</si>
  <si>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</si>
  <si>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</si>
  <si>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</si>
  <si>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</si>
  <si>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</si>
  <si>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</si>
  <si>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</si>
  <si>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</si>
  <si>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</si>
  <si>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</si>
  <si>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</si>
  <si>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</si>
  <si>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</si>
  <si>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</si>
  <si>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</si>
  <si>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</si>
  <si>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</si>
  <si>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</si>
  <si>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</si>
  <si>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</si>
  <si>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</si>
  <si>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</si>
  <si>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</si>
  <si>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</si>
  <si>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</si>
  <si>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</si>
  <si>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</si>
  <si>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</si>
  <si>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</si>
  <si>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</si>
  <si>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</si>
  <si>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</si>
  <si>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</si>
  <si>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</si>
  <si>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</si>
  <si>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</si>
  <si>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</si>
  <si>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</si>
  <si>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</si>
  <si>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</si>
  <si>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</si>
  <si>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</si>
  <si>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</si>
  <si>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</si>
  <si>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</si>
  <si>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</si>
  <si>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</si>
  <si>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</si>
  <si>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</si>
  <si>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</si>
  <si>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</si>
  <si>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</si>
  <si>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</si>
  <si>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</si>
  <si>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</si>
  <si>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</si>
  <si>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</si>
  <si>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</si>
  <si>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</si>
  <si>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</si>
  <si>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</si>
  <si>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</si>
  <si>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</si>
  <si>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</si>
  <si>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</si>
  <si>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</si>
  <si>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</si>
  <si>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</si>
  <si>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</si>
  <si>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</si>
  <si>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</si>
  <si>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</si>
  <si>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</si>
  <si>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</si>
  <si>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</si>
  <si>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</si>
  <si>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</si>
  <si>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</si>
  <si>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</si>
  <si>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</si>
  <si>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</si>
  <si>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</si>
  <si>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</si>
  <si>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</si>
  <si>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</si>
  <si>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</si>
  <si>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</si>
  <si>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</si>
  <si>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</si>
  <si>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</si>
  <si>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</si>
  <si>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</si>
  <si>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</si>
  <si>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</si>
  <si>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</si>
  <si>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</si>
  <si>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</si>
  <si>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</si>
  <si>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</si>
  <si>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</si>
  <si>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</si>
  <si>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</si>
  <si>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</si>
  <si>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</si>
  <si>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</si>
  <si>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</si>
  <si>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</si>
  <si>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</si>
  <si>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</si>
  <si>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</si>
  <si>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</si>
  <si>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</si>
  <si>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</si>
  <si>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</si>
  <si>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</si>
  <si>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</si>
  <si>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</si>
  <si>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</si>
  <si>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</si>
  <si>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</si>
  <si>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</si>
  <si>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</si>
  <si>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</si>
  <si>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</si>
  <si>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</si>
  <si>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</si>
  <si>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</si>
  <si>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</si>
  <si>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</si>
  <si>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</si>
  <si>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</si>
  <si>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</si>
  <si>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</si>
  <si>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</si>
  <si>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</si>
  <si>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</si>
  <si>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</si>
  <si>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</si>
  <si>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</si>
  <si>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</si>
  <si>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</si>
  <si>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</si>
  <si>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</si>
  <si>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</si>
  <si>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</si>
  <si>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</si>
  <si>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</si>
  <si>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</si>
  <si>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</si>
  <si>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</si>
  <si>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</si>
  <si>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</si>
  <si>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</si>
  <si>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</si>
  <si>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</si>
  <si>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</si>
  <si>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</si>
  <si>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</si>
  <si>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</si>
  <si>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</si>
  <si>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</si>
  <si>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</si>
  <si>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</si>
  <si>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</si>
  <si>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</si>
  <si>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</si>
  <si>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</si>
  <si>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</si>
  <si>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</si>
  <si>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</si>
  <si>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</si>
  <si>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</si>
  <si>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</si>
  <si>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</si>
  <si>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</si>
  <si>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</si>
  <si>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</si>
  <si>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</si>
  <si>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</si>
  <si>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</si>
  <si>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</si>
  <si>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</si>
  <si>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</si>
  <si>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</si>
  <si>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</si>
  <si>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</si>
  <si>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</si>
  <si>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</si>
  <si>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</si>
  <si>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</si>
  <si>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</si>
  <si>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</si>
  <si>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</si>
  <si>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</si>
  <si>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</si>
  <si>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</si>
  <si>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</si>
  <si>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</si>
  <si>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</si>
  <si>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</si>
  <si>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</si>
  <si>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</si>
  <si>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</si>
  <si>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</si>
  <si>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</si>
  <si>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</si>
  <si>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</si>
  <si>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</si>
  <si>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</si>
  <si>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</si>
  <si>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</si>
  <si>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</si>
  <si>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</si>
  <si>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</si>
  <si>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</si>
  <si>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</si>
  <si>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</si>
  <si>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</si>
  <si>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</si>
  <si>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</si>
  <si>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</si>
  <si>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</si>
  <si>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</si>
  <si>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</si>
  <si>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</si>
  <si>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</si>
  <si>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</si>
  <si>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</si>
  <si>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</si>
  <si>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</si>
  <si>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</si>
  <si>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</si>
  <si>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</si>
  <si>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</si>
  <si>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</si>
  <si>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</si>
  <si>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</si>
  <si>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</si>
  <si>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</si>
  <si>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</si>
  <si>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</si>
  <si>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</si>
  <si>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</si>
  <si>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</si>
  <si>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</si>
  <si>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</si>
  <si>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</si>
  <si>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</si>
  <si>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</si>
  <si>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</si>
  <si>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</si>
  <si>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</si>
  <si>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</si>
  <si>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</si>
  <si>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</si>
  <si>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</si>
  <si>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</si>
  <si>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</si>
  <si>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</si>
  <si>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</si>
  <si>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</si>
  <si>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</si>
  <si>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</si>
  <si>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</si>
  <si>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</si>
  <si>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</si>
  <si>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</si>
  <si>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</si>
  <si>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</si>
  <si>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</si>
  <si>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</si>
  <si>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</si>
  <si>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</si>
  <si>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</si>
  <si>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</si>
  <si>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</si>
  <si>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</si>
  <si>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</si>
  <si>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</si>
  <si>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</si>
  <si>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</si>
  <si>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</si>
  <si>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</si>
  <si>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</si>
  <si>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</si>
  <si>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</si>
  <si>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</si>
  <si>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</si>
  <si>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</si>
  <si>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</si>
  <si>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</si>
  <si>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</si>
  <si>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</si>
  <si>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</si>
  <si>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</si>
  <si>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</si>
  <si>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</si>
  <si>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</si>
  <si>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</si>
  <si>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</si>
  <si>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</si>
  <si>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</si>
  <si>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</si>
  <si>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</si>
  <si>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</si>
  <si>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</si>
  <si>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</si>
  <si>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</si>
  <si>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</si>
  <si>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</si>
  <si>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</si>
  <si>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</si>
  <si>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</si>
  <si>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</si>
  <si>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</si>
  <si>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</si>
  <si>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</si>
  <si>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</si>
  <si>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</si>
  <si>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</si>
  <si>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</si>
  <si>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</si>
  <si>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</si>
  <si>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</si>
  <si>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</si>
  <si>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</si>
  <si>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</si>
  <si>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</si>
  <si>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</si>
  <si>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</si>
  <si>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</si>
  <si>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</si>
  <si>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</si>
  <si>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</si>
  <si>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</si>
  <si>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</si>
  <si>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</si>
  <si>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</si>
  <si>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</si>
  <si>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</si>
  <si>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</si>
  <si>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</si>
  <si>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</si>
  <si>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</si>
  <si>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</si>
  <si>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</si>
  <si>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</si>
  <si>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</si>
  <si>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</si>
  <si>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</si>
  <si>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</si>
  <si>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</si>
  <si>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</si>
  <si>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</si>
  <si>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</si>
  <si>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</si>
  <si>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</si>
  <si>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</si>
  <si>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</si>
  <si>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</si>
  <si>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</si>
  <si>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</si>
  <si>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</si>
  <si>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</si>
  <si>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</si>
  <si>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</si>
  <si>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</si>
  <si>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</si>
  <si>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</si>
  <si>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</si>
  <si>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</si>
  <si>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</si>
  <si>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</si>
  <si>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</si>
  <si>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</si>
  <si>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</si>
  <si>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</si>
  <si>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</si>
  <si>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</si>
  <si>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</si>
  <si>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</si>
  <si>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</si>
  <si>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</si>
  <si>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</si>
  <si>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</si>
  <si>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</si>
  <si>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</si>
  <si>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</si>
  <si>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</si>
  <si>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</si>
  <si>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</si>
  <si>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</si>
  <si>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</si>
  <si>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</si>
  <si>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</si>
  <si>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</si>
  <si>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</si>
  <si>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</si>
  <si>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</si>
  <si>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</si>
  <si>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</si>
  <si>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</si>
  <si>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</si>
  <si>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</si>
  <si>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</si>
  <si>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</si>
  <si>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</si>
  <si>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</si>
  <si>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</si>
  <si>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</si>
  <si>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</si>
  <si>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</si>
  <si>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</si>
  <si>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</si>
  <si>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</si>
  <si>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</si>
  <si>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</si>
  <si>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</si>
  <si>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</si>
  <si>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</si>
  <si>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</si>
  <si>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</si>
  <si>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</si>
  <si>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</si>
  <si>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</si>
  <si>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</si>
  <si>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</si>
  <si>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</si>
  <si>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</si>
  <si>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</si>
  <si>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</si>
  <si>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</si>
  <si>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</si>
  <si>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</si>
  <si>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</si>
  <si>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</si>
  <si>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</si>
  <si>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</si>
  <si>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</si>
  <si>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</si>
  <si>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</si>
  <si>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</si>
  <si>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</si>
  <si>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</si>
  <si>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</si>
  <si>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</si>
  <si>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</si>
  <si>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</si>
  <si>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</si>
  <si>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</si>
  <si>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</si>
  <si>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</si>
  <si>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</si>
  <si>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</si>
  <si>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</si>
  <si>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</si>
  <si>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</si>
  <si>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</si>
  <si>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</si>
  <si>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</si>
  <si>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</si>
  <si>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</si>
  <si>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</si>
  <si>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</si>
  <si>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</si>
  <si>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</si>
  <si>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</si>
  <si>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</si>
  <si>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</si>
  <si>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</si>
  <si>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</si>
  <si>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</si>
  <si>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</si>
  <si>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</si>
  <si>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</si>
  <si>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</si>
  <si>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</si>
  <si>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</si>
  <si>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</si>
  <si>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</si>
  <si>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</si>
  <si>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</si>
  <si>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</si>
  <si>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</si>
  <si>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</si>
  <si>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</si>
  <si>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</si>
  <si>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</si>
  <si>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</si>
  <si>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</si>
  <si>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</si>
  <si>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</si>
  <si>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</si>
  <si>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</si>
  <si>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</si>
  <si>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</si>
  <si>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</si>
  <si>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</si>
  <si>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</si>
  <si>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</si>
  <si>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</si>
  <si>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</si>
  <si>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</si>
  <si>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</si>
  <si>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</si>
  <si>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</si>
  <si>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</si>
  <si>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</si>
  <si>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</si>
  <si>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</si>
  <si>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</si>
  <si>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</si>
  <si>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</si>
  <si>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</si>
  <si>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</si>
  <si>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</si>
  <si>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</si>
  <si>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</si>
  <si>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</si>
  <si>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</si>
  <si>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</si>
  <si>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</si>
  <si>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</si>
  <si>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</si>
  <si>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</si>
  <si>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</si>
  <si>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</si>
  <si>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</si>
  <si>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</si>
  <si>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</si>
  <si>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</si>
  <si>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</si>
  <si>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</si>
  <si>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</si>
  <si>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</si>
  <si>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</si>
  <si>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</si>
  <si>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</si>
  <si>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</si>
  <si>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</si>
  <si>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</si>
  <si>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</si>
  <si>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</si>
  <si>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</si>
  <si>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</si>
  <si>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</si>
  <si>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</si>
  <si>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</si>
  <si>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</si>
  <si>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</si>
  <si>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</si>
  <si>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</si>
  <si>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</si>
  <si>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</si>
  <si>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</si>
  <si>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</si>
  <si>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</si>
  <si>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</si>
  <si>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</si>
  <si>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</si>
  <si>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</si>
  <si>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</si>
  <si>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</si>
  <si>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</si>
  <si>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</si>
  <si>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</si>
  <si>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</si>
  <si>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</si>
  <si>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</si>
  <si>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</si>
  <si>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</si>
  <si>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</si>
  <si>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</si>
  <si>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</si>
  <si>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</si>
  <si>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</si>
  <si>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</si>
  <si>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</si>
  <si>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</si>
  <si>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</si>
  <si>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</si>
  <si>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</si>
  <si>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</si>
  <si>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</si>
  <si>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</si>
  <si>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</si>
  <si>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</si>
  <si>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</si>
  <si>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</si>
  <si>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</si>
  <si>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</si>
  <si>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</si>
  <si>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</si>
  <si>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</si>
  <si>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</si>
  <si>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</si>
  <si>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</si>
  <si>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</si>
  <si>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</si>
  <si>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</si>
  <si>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</si>
  <si>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</si>
  <si>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</si>
  <si>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</si>
  <si>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</si>
  <si>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</si>
  <si>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</si>
  <si>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</si>
  <si>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</si>
  <si>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</si>
  <si>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</si>
  <si>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</si>
  <si>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</si>
  <si>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</si>
  <si>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</si>
  <si>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</si>
  <si>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</si>
  <si>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</si>
  <si>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</si>
  <si>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</si>
  <si>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</si>
  <si>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</si>
  <si>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</si>
  <si>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</si>
  <si>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</si>
  <si>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</si>
  <si>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</si>
  <si>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</si>
  <si>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</si>
  <si>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</si>
  <si>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</si>
  <si>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</si>
  <si>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</si>
  <si>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</si>
  <si>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</si>
  <si>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</si>
  <si>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</si>
  <si>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</si>
  <si>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</si>
  <si>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</si>
  <si>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</si>
  <si>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</si>
  <si>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</si>
  <si>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</si>
  <si>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</si>
  <si>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</si>
  <si>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</si>
  <si>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</si>
  <si>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</si>
  <si>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</si>
  <si>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</si>
  <si>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</si>
  <si>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</si>
  <si>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</si>
  <si>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</si>
  <si>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</si>
  <si>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</si>
  <si>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</si>
  <si>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</si>
  <si>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</si>
  <si>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</si>
  <si>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</si>
  <si>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</si>
  <si>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</si>
  <si>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</si>
  <si>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</si>
  <si>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</si>
  <si>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</si>
  <si>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</si>
  <si>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</si>
  <si>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</si>
  <si>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</si>
  <si>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</si>
  <si>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</si>
  <si>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</si>
  <si>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</si>
  <si>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</si>
  <si>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</si>
  <si>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</si>
  <si>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</si>
  <si>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</si>
  <si>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</si>
  <si>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</si>
  <si>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</si>
  <si>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</si>
  <si>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</si>
  <si>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</si>
  <si>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</si>
  <si>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</si>
  <si>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</si>
  <si>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</si>
  <si>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</si>
  <si>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</si>
  <si>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</si>
  <si>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</si>
  <si>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</si>
  <si>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</si>
  <si>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</si>
  <si>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</si>
  <si>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</si>
  <si>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</si>
  <si>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</si>
  <si>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</si>
  <si>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</si>
  <si>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</si>
  <si>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</si>
  <si>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</si>
  <si>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</si>
  <si>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</si>
  <si>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</si>
  <si>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</si>
  <si>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</si>
  <si>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</si>
  <si>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</si>
  <si>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</si>
  <si>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</si>
  <si>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</si>
  <si>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</si>
  <si>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</si>
  <si>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</si>
  <si>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</si>
  <si>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</si>
  <si>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</si>
  <si>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</si>
  <si>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</si>
  <si>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</si>
  <si>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</si>
  <si>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</si>
  <si>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</si>
  <si>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</si>
  <si>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</si>
  <si>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</si>
  <si>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</si>
  <si>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</si>
  <si>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</si>
  <si>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</si>
  <si>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</si>
  <si>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</si>
  <si>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</si>
  <si>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</si>
  <si>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</si>
  <si>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</si>
  <si>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</si>
  <si>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</si>
  <si>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</si>
  <si>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</si>
  <si>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</si>
  <si>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</si>
  <si>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</si>
  <si>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</si>
  <si>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</si>
  <si>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</si>
  <si>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</si>
  <si>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</si>
  <si>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</si>
  <si>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</si>
  <si>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</si>
  <si>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</si>
  <si>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</si>
  <si>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</si>
  <si>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</si>
  <si>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</si>
  <si>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</si>
  <si>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</si>
  <si>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</si>
  <si>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</si>
  <si>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</si>
  <si>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</si>
  <si>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</si>
  <si>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</si>
  <si>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</si>
  <si>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</si>
  <si>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</si>
  <si>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</si>
  <si>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</si>
  <si>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</si>
  <si>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</si>
  <si>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</si>
  <si>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</si>
  <si>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</si>
  <si>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</si>
  <si>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</si>
  <si>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</si>
  <si>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</si>
  <si>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</si>
  <si>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</si>
  <si>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</si>
  <si>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</si>
  <si>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</si>
  <si>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</si>
  <si>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</si>
  <si>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</si>
  <si>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</si>
  <si>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</si>
  <si>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</si>
  <si>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</si>
  <si>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</si>
  <si>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</si>
  <si>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</si>
  <si>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</si>
  <si>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</si>
  <si>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</si>
  <si>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</si>
  <si>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</si>
  <si>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</si>
  <si>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</si>
  <si>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</si>
  <si>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</si>
  <si>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</si>
  <si>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</si>
  <si>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</si>
  <si>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</si>
  <si>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</si>
  <si>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</si>
  <si>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</si>
  <si>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</si>
  <si>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</si>
  <si>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</si>
  <si>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</si>
  <si>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</si>
  <si>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</si>
  <si>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</si>
  <si>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</si>
  <si>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</si>
  <si>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</si>
  <si>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</si>
  <si>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</si>
  <si>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</si>
  <si>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</si>
  <si>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</si>
  <si>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</si>
  <si>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</si>
  <si>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</si>
  <si>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</si>
  <si>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</si>
  <si>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</si>
  <si>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</si>
  <si>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</si>
  <si>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</si>
  <si>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</si>
  <si>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</si>
  <si>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</si>
  <si>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</si>
  <si>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</si>
  <si>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</si>
  <si>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</si>
  <si>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</si>
  <si>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</si>
  <si>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</si>
  <si>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</si>
  <si>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</si>
  <si>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</si>
  <si>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</si>
  <si>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</si>
  <si>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</si>
  <si>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</si>
  <si>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</si>
  <si>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</si>
  <si>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</si>
  <si>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</si>
  <si>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</si>
  <si>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</si>
  <si>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</si>
  <si>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</si>
  <si>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</si>
  <si>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</si>
  <si>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</si>
  <si>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</si>
  <si>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</si>
  <si>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</si>
  <si>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</si>
  <si>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</si>
  <si>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</si>
  <si>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</si>
  <si>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</si>
  <si>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</si>
  <si>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</si>
  <si>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</si>
  <si>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</si>
  <si>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</si>
  <si>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</si>
  <si>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</si>
  <si>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</si>
  <si>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</si>
  <si>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</si>
  <si>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</si>
  <si>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</si>
  <si>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</si>
  <si>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</si>
  <si>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</si>
  <si>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</si>
  <si>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</si>
  <si>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</si>
  <si>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</si>
  <si>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</si>
  <si>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</si>
  <si>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</si>
  <si>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</si>
  <si>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</si>
  <si>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</si>
  <si>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</si>
  <si>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</si>
  <si>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</si>
  <si>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</si>
  <si>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</si>
  <si>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</si>
  <si>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</si>
  <si>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</si>
  <si>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</si>
  <si>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</si>
  <si>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</si>
  <si>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</si>
  <si>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</si>
  <si>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</si>
  <si>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</si>
  <si>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</si>
  <si>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</si>
  <si>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</si>
  <si>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</si>
  <si>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</si>
  <si>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</si>
  <si>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</si>
  <si>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</si>
  <si>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</si>
  <si>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</si>
  <si>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</si>
  <si>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</si>
  <si>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</si>
  <si>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</si>
  <si>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</si>
  <si>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</si>
  <si>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</si>
  <si>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</si>
  <si>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</si>
  <si>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</si>
  <si>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</si>
  <si>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</si>
  <si>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</si>
  <si>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</si>
  <si>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</si>
  <si>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</si>
  <si>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</si>
  <si>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</si>
  <si>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</si>
  <si>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</si>
  <si>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</si>
  <si>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</si>
  <si>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</si>
  <si>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</si>
  <si>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</si>
  <si>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</si>
  <si>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</si>
  <si>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</si>
  <si>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</si>
  <si>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</si>
  <si>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</si>
  <si>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</si>
  <si>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</si>
  <si>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</si>
  <si>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</si>
  <si>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</si>
  <si>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</si>
  <si>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</si>
  <si>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</si>
  <si>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</si>
  <si>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</si>
  <si>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</si>
  <si>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</si>
  <si>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</si>
  <si>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</si>
  <si>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</si>
  <si>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</si>
  <si>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</si>
  <si>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</si>
  <si>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</si>
  <si>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</si>
  <si>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</si>
  <si>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</si>
  <si>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</si>
  <si>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</si>
  <si>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</si>
  <si>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</si>
  <si>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</si>
  <si>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</si>
  <si>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</si>
  <si>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</si>
  <si>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</si>
  <si>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</si>
  <si>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</si>
  <si>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</si>
  <si>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</si>
  <si>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</si>
  <si>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</si>
  <si>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</si>
  <si>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</si>
  <si>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</si>
  <si>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</si>
  <si>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</si>
  <si>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</si>
  <si>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</si>
  <si>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</si>
  <si>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</si>
  <si>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</si>
  <si>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</si>
  <si>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</si>
  <si>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</si>
  <si>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</si>
  <si>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</si>
  <si>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</si>
  <si>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</si>
  <si>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</si>
  <si>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</si>
  <si>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</si>
  <si>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</si>
  <si>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</si>
  <si>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</si>
  <si>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</si>
  <si>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</si>
  <si>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</si>
  <si>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</si>
  <si>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</si>
  <si>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</si>
  <si>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</si>
  <si>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</si>
  <si>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</si>
  <si>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</si>
  <si>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</si>
  <si>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</si>
  <si>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</si>
  <si>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</si>
  <si>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</si>
  <si>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</si>
  <si>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</si>
  <si>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</si>
  <si>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</si>
  <si>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</si>
  <si>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</si>
  <si>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</si>
  <si>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</si>
  <si>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</si>
  <si>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</si>
  <si>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</si>
  <si>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</si>
  <si>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</si>
  <si>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</si>
  <si>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</si>
  <si>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</si>
  <si>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</si>
  <si>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</si>
  <si>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</si>
  <si>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</si>
  <si>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</si>
  <si>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</si>
  <si>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</si>
  <si>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</si>
  <si>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</si>
  <si>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</si>
  <si>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</si>
  <si>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</si>
  <si>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</si>
  <si>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</si>
  <si>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</si>
  <si>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</si>
  <si>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</si>
  <si>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</si>
  <si>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</si>
  <si>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</si>
  <si>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</si>
  <si>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</si>
  <si>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</si>
  <si>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</si>
  <si>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</si>
  <si>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</si>
  <si>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</si>
  <si>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</si>
  <si>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</si>
  <si>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</si>
  <si>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</si>
  <si>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</si>
  <si>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</si>
  <si>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</si>
  <si>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</si>
  <si>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</si>
  <si>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</si>
  <si>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</si>
  <si>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</si>
  <si>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</si>
  <si>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</si>
  <si>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</si>
  <si>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</si>
  <si>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</si>
  <si>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</si>
  <si>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</si>
  <si>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</si>
  <si>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</si>
  <si>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</si>
  <si>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</si>
  <si>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</si>
  <si>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</si>
  <si>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</si>
  <si>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</si>
  <si>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</si>
  <si>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</si>
  <si>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</si>
  <si>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</si>
  <si>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</si>
  <si>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</si>
  <si>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</si>
  <si>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</si>
  <si>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</si>
  <si>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</si>
  <si>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</si>
  <si>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</si>
  <si>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</si>
  <si>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</si>
  <si>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</si>
  <si>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</si>
  <si>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</si>
  <si>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</si>
  <si>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</si>
  <si>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</si>
  <si>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</si>
  <si>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</si>
  <si>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</si>
  <si>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</si>
  <si>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</si>
  <si>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</si>
  <si>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</si>
  <si>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</si>
  <si>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</si>
  <si>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</si>
  <si>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</si>
  <si>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</si>
  <si>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</si>
  <si>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</si>
  <si>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</si>
  <si>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</si>
  <si>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</si>
  <si>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</si>
  <si>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</si>
  <si>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</si>
  <si>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</si>
  <si>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</si>
  <si>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</si>
  <si>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</si>
  <si>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</si>
  <si>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</si>
  <si>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</si>
  <si>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</si>
  <si>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</si>
  <si>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</si>
  <si>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</si>
  <si>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</si>
  <si>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</si>
  <si>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</si>
  <si>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</si>
  <si>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</si>
  <si>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</si>
  <si>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</si>
  <si>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</si>
  <si>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</si>
  <si>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</si>
  <si>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</si>
  <si>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</si>
  <si>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</si>
  <si>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</si>
  <si>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</si>
  <si>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</si>
  <si>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</si>
  <si>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</si>
  <si>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</si>
  <si>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</si>
  <si>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</si>
  <si>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</si>
  <si>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</si>
  <si>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</si>
  <si>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</si>
  <si>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</si>
  <si>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</si>
  <si>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</si>
  <si>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</si>
  <si>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</si>
  <si>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</si>
  <si>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</si>
  <si>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</si>
  <si>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</si>
  <si>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</si>
  <si>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</si>
  <si>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</si>
  <si>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</si>
  <si>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</si>
  <si>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</si>
  <si>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</si>
  <si>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</si>
  <si>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</si>
  <si>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</si>
  <si>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</si>
  <si>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</si>
  <si>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</si>
  <si>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</si>
  <si>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</si>
  <si>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</si>
  <si>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</si>
  <si>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</si>
  <si>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</si>
  <si>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</si>
  <si>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</si>
  <si>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</si>
  <si>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</si>
  <si>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</si>
  <si>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</si>
  <si>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</si>
  <si>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</si>
  <si>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</si>
  <si>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</si>
  <si>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</si>
  <si>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</si>
  <si>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</si>
  <si>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</si>
  <si>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</si>
  <si>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</si>
  <si>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</si>
  <si>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</si>
  <si>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</si>
  <si>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</si>
  <si>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</si>
  <si>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</si>
  <si>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</si>
  <si>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</si>
  <si>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</si>
  <si>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</si>
  <si>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</si>
  <si>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</si>
  <si>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</si>
  <si>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</si>
  <si>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</si>
  <si>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</si>
  <si>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</si>
  <si>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</si>
  <si>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</si>
  <si>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</si>
  <si>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</si>
  <si>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</si>
  <si>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</si>
  <si>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</si>
  <si>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</si>
  <si>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</si>
  <si>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</si>
  <si>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</si>
  <si>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</si>
  <si>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</si>
  <si>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</si>
  <si>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</si>
  <si>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</si>
  <si>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</si>
  <si>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</si>
  <si>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</si>
  <si>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</si>
  <si>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</si>
  <si>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</si>
  <si>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</si>
  <si>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</si>
  <si>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</si>
  <si>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</si>
  <si>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</si>
  <si>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</si>
  <si>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</si>
  <si>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</si>
  <si>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</si>
  <si>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</si>
  <si>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</si>
  <si>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</si>
  <si>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</si>
  <si>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</si>
  <si>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</si>
  <si>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</si>
  <si>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</si>
  <si>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</si>
  <si>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</si>
  <si>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</si>
  <si>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</si>
  <si>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</si>
  <si>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</si>
  <si>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</si>
  <si>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</si>
  <si>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</si>
  <si>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</si>
  <si>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</si>
  <si>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</si>
  <si>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</si>
  <si>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</si>
  <si>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</si>
  <si>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</si>
  <si>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</si>
  <si>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</si>
  <si>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</si>
  <si>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</si>
  <si>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</si>
  <si>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</si>
  <si>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</si>
  <si>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</si>
  <si>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</si>
  <si>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</si>
  <si>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</si>
  <si>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</si>
  <si>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</si>
  <si>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</si>
  <si>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</si>
  <si>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</si>
  <si>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</si>
  <si>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</si>
  <si>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</si>
  <si>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</si>
  <si>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</si>
  <si>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</si>
  <si>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</si>
  <si>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</si>
  <si>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</si>
  <si>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</si>
  <si>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</si>
  <si>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</si>
  <si>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</si>
  <si>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</si>
  <si>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</si>
  <si>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</si>
  <si>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</si>
  <si>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</si>
  <si>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</si>
  <si>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</si>
  <si>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</si>
  <si>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</si>
  <si>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</si>
  <si>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</si>
  <si>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</si>
  <si>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</si>
  <si>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</si>
  <si>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</si>
  <si>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</si>
  <si>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</si>
  <si>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</si>
  <si>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</si>
  <si>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</si>
  <si>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</si>
  <si>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</si>
  <si>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</si>
  <si>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</si>
  <si>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</si>
  <si>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</si>
  <si>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</si>
  <si>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</si>
  <si>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</si>
  <si>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</si>
  <si>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</si>
  <si>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</si>
  <si>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</si>
  <si>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</si>
  <si>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</si>
  <si>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</si>
  <si>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</si>
  <si>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</si>
  <si>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</si>
  <si>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</si>
  <si>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</si>
  <si>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</si>
  <si>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</si>
  <si>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</si>
  <si>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</si>
  <si>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</si>
  <si>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</si>
  <si>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</si>
  <si>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</si>
  <si>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</si>
  <si>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</si>
  <si>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</si>
  <si>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</si>
  <si>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</si>
  <si>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</si>
  <si>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</si>
  <si>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</si>
  <si>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</si>
  <si>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</si>
  <si>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</si>
  <si>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</si>
  <si>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</si>
  <si>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</si>
  <si>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</si>
  <si>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</si>
  <si>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</si>
  <si>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</si>
  <si>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</si>
  <si>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</si>
  <si>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</si>
  <si>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</si>
  <si>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</si>
  <si>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</si>
  <si>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</si>
  <si>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</si>
  <si>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</si>
  <si>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</si>
  <si>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</si>
  <si>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</si>
  <si>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</si>
  <si>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</si>
  <si>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</si>
  <si>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</si>
  <si>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</si>
  <si>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</si>
  <si>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</si>
  <si>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</si>
  <si>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</si>
  <si>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</si>
  <si>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</si>
  <si>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</si>
  <si>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</si>
  <si>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</si>
  <si>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</si>
  <si>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</si>
  <si>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</si>
  <si>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</si>
  <si>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</si>
  <si>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</si>
  <si>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</si>
  <si>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</si>
  <si>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</si>
  <si>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</si>
  <si>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</si>
  <si>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</si>
  <si>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</si>
  <si>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</si>
  <si>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</si>
  <si>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</si>
  <si>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</si>
  <si>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</si>
  <si>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</si>
  <si>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</si>
  <si>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</si>
  <si>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</si>
  <si>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</si>
  <si>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</si>
  <si>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</si>
  <si>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</si>
  <si>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</si>
  <si>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</si>
  <si>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</si>
  <si>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</si>
  <si>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</si>
  <si>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</si>
  <si>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</si>
  <si>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</si>
  <si>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</si>
  <si>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</si>
  <si>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</si>
  <si>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</si>
  <si>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</si>
  <si>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</si>
  <si>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</si>
  <si>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</si>
  <si>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</si>
  <si>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</si>
  <si>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</si>
  <si>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</si>
  <si>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</si>
  <si>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</si>
  <si>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</si>
  <si>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</si>
  <si>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</si>
  <si>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</si>
  <si>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</si>
  <si>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</si>
  <si>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</si>
  <si>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</si>
  <si>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</si>
  <si>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</si>
  <si>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</si>
  <si>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</si>
  <si>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</si>
  <si>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</si>
  <si>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</si>
  <si>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</si>
  <si>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</si>
  <si>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</si>
  <si>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</si>
  <si>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</si>
  <si>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</si>
  <si>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</si>
  <si>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</si>
  <si>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</si>
  <si>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</si>
  <si>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</si>
  <si>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</si>
  <si>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</si>
  <si>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</si>
  <si>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</si>
  <si>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</si>
  <si>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</si>
  <si>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</si>
  <si>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</si>
  <si>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</si>
  <si>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</si>
  <si>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</si>
  <si>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</si>
  <si>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</si>
  <si>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</si>
  <si>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</si>
  <si>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</si>
  <si>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</si>
  <si>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</si>
  <si>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</si>
  <si>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</si>
  <si>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</si>
  <si>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</si>
  <si>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</si>
  <si>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</si>
  <si>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</si>
  <si>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</si>
  <si>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</si>
  <si>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</si>
  <si>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</si>
  <si>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</si>
  <si>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</si>
  <si>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</si>
  <si>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</si>
  <si>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</si>
  <si>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</si>
  <si>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</si>
  <si>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</si>
  <si>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</si>
  <si>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</si>
  <si>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</si>
  <si>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</si>
  <si>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</si>
  <si>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</si>
  <si>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</si>
  <si>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</si>
  <si>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</si>
  <si>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</si>
  <si>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</si>
  <si>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</si>
  <si>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</si>
  <si>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</si>
  <si>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</si>
  <si>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</si>
  <si>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</si>
  <si>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</si>
  <si>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</si>
  <si>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</si>
  <si>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</si>
  <si>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</si>
  <si>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</si>
  <si>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</si>
  <si>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</si>
  <si>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</si>
  <si>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</si>
  <si>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</si>
  <si>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</si>
  <si>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</si>
  <si>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</si>
  <si>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</si>
  <si>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</si>
  <si>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</si>
  <si>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</si>
  <si>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</si>
  <si>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</si>
  <si>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</si>
  <si>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</si>
  <si>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</si>
  <si>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</si>
  <si>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</si>
  <si>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</si>
  <si>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</si>
  <si>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</si>
  <si>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</si>
  <si>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</si>
  <si>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</si>
  <si>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</si>
  <si>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</si>
  <si>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</si>
  <si>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</si>
  <si>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</si>
  <si>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</si>
  <si>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</si>
  <si>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</si>
  <si>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</si>
  <si>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</si>
  <si>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</si>
  <si>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</si>
  <si>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</si>
  <si>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</si>
  <si>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</si>
  <si>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</si>
  <si>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</si>
  <si>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</si>
  <si>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</si>
  <si>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</si>
  <si>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</si>
  <si>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</si>
  <si>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</si>
  <si>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</si>
  <si>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</si>
  <si>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</si>
  <si>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</si>
  <si>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</si>
  <si>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</si>
  <si>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</si>
  <si>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</si>
  <si>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</si>
  <si>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</si>
  <si>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</si>
  <si>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</si>
  <si>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</si>
  <si>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</si>
  <si>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</si>
  <si>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</si>
  <si>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</si>
  <si>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</si>
  <si>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</si>
  <si>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</si>
  <si>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</si>
  <si>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</si>
  <si>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</si>
  <si>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</si>
  <si>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</si>
  <si>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</si>
  <si>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</si>
  <si>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</si>
  <si>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</si>
  <si>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</si>
  <si>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</si>
  <si>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</si>
  <si>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</si>
  <si>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</si>
  <si>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</si>
  <si>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</si>
  <si>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</si>
  <si>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</si>
  <si>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</si>
  <si>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</si>
  <si>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</si>
  <si>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</si>
  <si>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</si>
  <si>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</si>
  <si>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</si>
  <si>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</si>
  <si>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</si>
  <si>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</si>
  <si>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</si>
  <si>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</si>
  <si>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</si>
  <si>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</si>
  <si>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</si>
  <si>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</si>
  <si>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</si>
  <si>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</si>
  <si>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</si>
  <si>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</si>
  <si>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</si>
  <si>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</si>
  <si>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</si>
  <si>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</si>
  <si>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</si>
  <si>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</si>
  <si>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</si>
  <si>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</si>
  <si>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</si>
  <si>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</si>
  <si>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</si>
  <si>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</si>
  <si>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</si>
  <si>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</si>
  <si>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</si>
  <si>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</si>
  <si>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</si>
  <si>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</si>
  <si>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</si>
  <si>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</si>
  <si>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</si>
  <si>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</si>
  <si>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</si>
  <si>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</si>
  <si>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</si>
  <si>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</si>
  <si>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</si>
  <si>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</si>
  <si>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</si>
  <si>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</si>
  <si>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</si>
  <si>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</si>
  <si>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</si>
  <si>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</si>
  <si>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</si>
  <si>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</si>
  <si>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</si>
  <si>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</si>
  <si>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</si>
  <si>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</si>
  <si>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</si>
  <si>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</si>
  <si>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</si>
  <si>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</si>
  <si>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</si>
  <si>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</si>
  <si>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</si>
  <si>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</si>
  <si>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</si>
  <si>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</si>
  <si>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</si>
  <si>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</si>
  <si>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</si>
  <si>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</si>
  <si>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</si>
  <si>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</si>
  <si>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</si>
  <si>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</si>
  <si>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</si>
  <si>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</si>
  <si>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</si>
  <si>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</si>
  <si>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</si>
  <si>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</si>
  <si>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</si>
  <si>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</si>
  <si>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</si>
  <si>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</si>
  <si>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</si>
  <si>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</si>
  <si>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</si>
  <si>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</si>
  <si>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</si>
  <si>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</si>
  <si>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</si>
  <si>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</si>
  <si>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</si>
  <si>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</si>
  <si>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</si>
  <si>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</si>
  <si>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</si>
  <si>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</si>
  <si>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</si>
  <si>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</si>
  <si>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</si>
  <si>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</si>
  <si>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</si>
  <si>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</si>
  <si>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</si>
  <si>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</si>
  <si>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</si>
  <si>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</si>
  <si>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</si>
  <si>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</si>
  <si>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</si>
  <si>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</si>
  <si>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</si>
  <si>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</si>
  <si>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</si>
  <si>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</si>
  <si>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</si>
  <si>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</si>
  <si>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</si>
  <si>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</si>
  <si>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</si>
  <si>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</si>
  <si>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</si>
  <si>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</si>
  <si>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</si>
  <si>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</si>
  <si>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</si>
  <si>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</si>
  <si>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</si>
  <si>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</si>
  <si>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</si>
  <si>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</si>
  <si>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</si>
  <si>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</si>
  <si>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</si>
  <si>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</si>
  <si>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</si>
  <si>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</si>
  <si>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</si>
  <si>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</si>
  <si>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</si>
  <si>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</si>
  <si>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</si>
  <si>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</si>
  <si>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</si>
  <si>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</si>
  <si>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</si>
  <si>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</si>
  <si>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</si>
  <si>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</si>
  <si>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</si>
  <si>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</si>
  <si>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</si>
  <si>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</si>
  <si>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</si>
  <si>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</si>
  <si>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</si>
  <si>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</si>
  <si>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</si>
  <si>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</si>
  <si>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</si>
  <si>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</si>
  <si>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</si>
  <si>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</si>
  <si>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</si>
  <si>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</si>
  <si>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</si>
  <si>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</si>
  <si>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</si>
  <si>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</si>
  <si>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</si>
  <si>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</si>
  <si>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</si>
  <si>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</si>
  <si>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</si>
  <si>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</si>
  <si>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</si>
  <si>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</si>
  <si>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</si>
  <si>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</si>
  <si>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</si>
  <si>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</si>
  <si>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</si>
  <si>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</si>
  <si>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</si>
  <si>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</si>
  <si>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</si>
  <si>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</si>
  <si>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</si>
  <si>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</si>
  <si>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</si>
  <si>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</si>
  <si>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</si>
  <si>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</si>
  <si>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</si>
  <si>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</si>
  <si>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</si>
  <si>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</si>
  <si>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</si>
  <si>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</si>
  <si>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</si>
  <si>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</si>
  <si>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</si>
  <si>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</si>
  <si>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</si>
  <si>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</si>
  <si>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</si>
  <si>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</si>
  <si>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</si>
  <si>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</si>
  <si>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</si>
  <si>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</si>
  <si>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</si>
  <si>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</si>
  <si>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</si>
  <si>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</si>
  <si>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</si>
  <si>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</si>
  <si>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</si>
  <si>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</si>
  <si>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</si>
  <si>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</si>
  <si>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</si>
  <si>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</si>
  <si>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</si>
  <si>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</si>
  <si>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</si>
  <si>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</si>
  <si>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</si>
  <si>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</si>
  <si>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</si>
  <si>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</si>
  <si>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</si>
  <si>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</si>
  <si>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</si>
  <si>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</si>
  <si>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</si>
  <si>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</si>
  <si>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</si>
  <si>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</si>
  <si>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</si>
  <si>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</si>
  <si>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</si>
  <si>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</si>
  <si>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</si>
  <si>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</si>
  <si>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</si>
  <si>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</si>
  <si>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</si>
  <si>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</si>
  <si>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</si>
  <si>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</si>
  <si>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</si>
  <si>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</si>
  <si>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</si>
  <si>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</si>
  <si>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</si>
  <si>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</si>
  <si>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</si>
  <si>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</si>
  <si>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</si>
  <si>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</si>
  <si>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</si>
  <si>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</si>
  <si>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</si>
  <si>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</si>
  <si>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</si>
  <si>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</si>
  <si>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</si>
  <si>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</si>
  <si>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</si>
  <si>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</si>
  <si>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</si>
  <si>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</si>
  <si>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</si>
  <si>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</si>
  <si>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</si>
  <si>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</si>
  <si>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</si>
  <si>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</si>
  <si>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</si>
  <si>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</si>
  <si>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</si>
  <si>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</si>
  <si>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</si>
  <si>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</si>
  <si>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</si>
  <si>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</si>
  <si>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</si>
  <si>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</si>
  <si>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</si>
  <si>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</si>
  <si>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</si>
  <si>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</si>
  <si>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</si>
  <si>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</si>
  <si>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</si>
  <si>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</si>
  <si>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</si>
  <si>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</si>
  <si>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</si>
  <si>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</si>
  <si>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</si>
  <si>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</si>
  <si>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</si>
  <si>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</si>
  <si>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</si>
  <si>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</si>
  <si>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</si>
  <si>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</si>
  <si>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</si>
  <si>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</si>
  <si>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</si>
  <si>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</si>
  <si>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</si>
  <si>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</si>
  <si>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</si>
  <si>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</si>
  <si>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</si>
  <si>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</si>
  <si>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</si>
  <si>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</si>
  <si>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</si>
  <si>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</si>
  <si>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</si>
  <si>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</si>
  <si>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</si>
  <si>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</si>
  <si>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</si>
  <si>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</si>
  <si>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</si>
  <si>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</si>
  <si>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</si>
  <si>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</si>
  <si>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</si>
  <si>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</si>
  <si>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</si>
  <si>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</si>
  <si>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</si>
  <si>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</si>
  <si>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</si>
  <si>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</si>
  <si>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</si>
  <si>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</si>
  <si>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</si>
  <si>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</si>
  <si>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</si>
  <si>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</si>
  <si>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</si>
  <si>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</si>
  <si>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</si>
  <si>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</si>
  <si>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</si>
  <si>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</si>
  <si>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</si>
  <si>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</si>
  <si>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</si>
  <si>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</si>
  <si>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</si>
  <si>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</si>
  <si>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</si>
  <si>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</si>
  <si>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</si>
  <si>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</si>
  <si>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</si>
  <si>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</si>
  <si>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</si>
  <si>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</si>
  <si>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</si>
  <si>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</si>
  <si>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</si>
  <si>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</si>
  <si>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</si>
  <si>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</si>
  <si>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</si>
  <si>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</si>
  <si>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</si>
  <si>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</si>
  <si>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</si>
  <si>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</si>
  <si>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</si>
  <si>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</si>
  <si>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</si>
  <si>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</si>
  <si>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</si>
  <si>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</si>
  <si>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</si>
  <si>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</si>
  <si>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</si>
  <si>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</si>
  <si>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</si>
  <si>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</si>
  <si>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</si>
  <si>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</si>
  <si>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</si>
  <si>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</si>
  <si>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</si>
  <si>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</si>
  <si>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</si>
  <si>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</si>
  <si>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</si>
  <si>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</si>
  <si>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</si>
  <si>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</si>
  <si>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</si>
  <si>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</si>
  <si>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</si>
  <si>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</si>
  <si>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</si>
  <si>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</si>
  <si>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</si>
  <si>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</si>
  <si>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</si>
  <si>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</si>
  <si>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</si>
  <si>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</si>
  <si>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</si>
  <si>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</si>
  <si>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</si>
  <si>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</si>
  <si>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</si>
  <si>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</si>
  <si>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</si>
  <si>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</si>
  <si>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</si>
  <si>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</si>
  <si>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</si>
  <si>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</si>
  <si>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</si>
  <si>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</si>
  <si>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</si>
  <si>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</si>
  <si>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</si>
  <si>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</si>
  <si>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</si>
  <si>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</si>
  <si>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</si>
  <si>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</si>
  <si>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</si>
  <si>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</si>
  <si>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</si>
  <si>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</si>
  <si>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</si>
  <si>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</si>
  <si>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</si>
  <si>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</si>
  <si>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</si>
  <si>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</si>
  <si>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</si>
  <si>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</si>
  <si>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</si>
  <si>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</si>
  <si>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</si>
  <si>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</si>
  <si>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</si>
  <si>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</si>
  <si>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</si>
  <si>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</si>
  <si>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</si>
  <si>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</si>
  <si>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</si>
  <si>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</si>
  <si>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</si>
  <si>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</si>
  <si>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</si>
  <si>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</si>
  <si>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</si>
  <si>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</si>
  <si>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</si>
  <si>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</si>
  <si>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</si>
  <si>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</si>
  <si>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</si>
  <si>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</si>
  <si>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</si>
  <si>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</si>
  <si>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</si>
  <si>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</si>
  <si>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</si>
  <si>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</si>
  <si>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</si>
  <si>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</si>
  <si>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</si>
  <si>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</si>
  <si>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</si>
  <si>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</si>
  <si>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</si>
  <si>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</si>
  <si>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</si>
  <si>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</si>
  <si>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</si>
  <si>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</si>
  <si>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</si>
  <si>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</si>
  <si>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</si>
  <si>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</si>
  <si>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</si>
  <si>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</si>
  <si>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</si>
  <si>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</si>
  <si>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</si>
  <si>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</si>
  <si>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</si>
  <si>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</si>
  <si>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</si>
  <si>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</si>
  <si>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</si>
  <si>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</si>
  <si>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</si>
  <si>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</si>
  <si>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</si>
  <si>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</si>
  <si>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</si>
  <si>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</si>
  <si>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</si>
  <si>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</si>
  <si>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</si>
  <si>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</si>
  <si>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</si>
  <si>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</si>
  <si>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</si>
  <si>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</si>
  <si>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</si>
  <si>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</si>
  <si>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</si>
  <si>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</si>
  <si>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</si>
  <si>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</si>
  <si>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</si>
  <si>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</si>
  <si>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</si>
  <si>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</si>
  <si>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</si>
  <si>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</si>
  <si>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</si>
  <si>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</si>
  <si>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</si>
  <si>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</si>
  <si>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</si>
  <si>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</si>
  <si>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</si>
  <si>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</si>
  <si>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</si>
  <si>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</si>
  <si>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</si>
  <si>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</si>
  <si>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</si>
  <si>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</si>
  <si>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</si>
  <si>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</si>
  <si>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</si>
  <si>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</si>
  <si>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</si>
  <si>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</si>
  <si>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</si>
  <si>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</si>
  <si>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</si>
  <si>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</si>
  <si>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</si>
  <si>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</si>
  <si>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</si>
  <si>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</si>
  <si>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</si>
  <si>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</si>
  <si>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</si>
  <si>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</si>
  <si>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</si>
  <si>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</si>
  <si>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</si>
  <si>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</si>
  <si>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</si>
  <si>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</si>
  <si>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</si>
  <si>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</si>
  <si>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</si>
  <si>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</si>
  <si>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</si>
  <si>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</si>
  <si>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</si>
  <si>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</si>
  <si>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</si>
  <si>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</si>
  <si>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</si>
  <si>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</si>
  <si>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</si>
  <si>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</si>
  <si>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</si>
  <si>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</si>
  <si>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</si>
  <si>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</si>
  <si>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</si>
  <si>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</si>
  <si>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</si>
  <si>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</si>
  <si>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</si>
  <si>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</si>
  <si>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</si>
  <si>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</si>
  <si>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</si>
  <si>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</si>
  <si>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</si>
  <si>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</si>
  <si>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</si>
  <si>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</si>
  <si>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</si>
  <si>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</si>
  <si>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</si>
  <si>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</si>
  <si>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</si>
  <si>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</si>
  <si>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</si>
  <si>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</si>
  <si>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</si>
  <si>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</si>
  <si>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</si>
  <si>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</si>
  <si>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</si>
  <si>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</si>
  <si>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</si>
  <si>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</si>
  <si>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</si>
  <si>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</si>
  <si>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</si>
  <si>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</si>
  <si>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</si>
  <si>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</si>
  <si>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</si>
  <si>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</si>
  <si>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</si>
  <si>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</si>
  <si>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</si>
  <si>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</si>
  <si>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</si>
  <si>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</si>
  <si>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</si>
  <si>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</si>
  <si>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</si>
  <si>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</si>
  <si>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</si>
  <si>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</si>
  <si>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</si>
  <si>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</si>
  <si>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</si>
  <si>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</si>
  <si>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</si>
  <si>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</si>
  <si>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</si>
  <si>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</si>
  <si>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</si>
  <si>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</si>
  <si>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</si>
  <si>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</si>
  <si>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</si>
  <si>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</si>
  <si>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</si>
  <si>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</si>
  <si>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</si>
  <si>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</si>
  <si>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</si>
  <si>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</si>
  <si>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</si>
  <si>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</si>
  <si>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</si>
  <si>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</si>
  <si>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</si>
  <si>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</si>
  <si>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</si>
  <si>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</si>
  <si>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</si>
  <si>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</si>
  <si>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</si>
  <si>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</si>
  <si>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</si>
  <si>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</si>
  <si>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</si>
  <si>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</si>
  <si>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</si>
  <si>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</si>
  <si>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</si>
  <si>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</si>
  <si>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</si>
  <si>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</si>
  <si>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</si>
  <si>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</si>
  <si>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</si>
  <si>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</si>
  <si>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</si>
  <si>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</si>
  <si>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</si>
  <si>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</si>
  <si>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</si>
  <si>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</si>
  <si>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</si>
  <si>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</si>
  <si>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</si>
  <si>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</si>
  <si>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</si>
  <si>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</si>
  <si>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</si>
  <si>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</si>
  <si>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</si>
  <si>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</si>
  <si>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</si>
  <si>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</si>
  <si>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</si>
  <si>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</si>
  <si>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</si>
  <si>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</si>
  <si>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</si>
  <si>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</si>
  <si>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</si>
  <si>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</si>
  <si>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</si>
  <si>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</si>
  <si>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</si>
  <si>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</si>
  <si>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</si>
  <si>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</si>
  <si>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</si>
  <si>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</si>
  <si>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</si>
  <si>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</si>
  <si>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</si>
  <si>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</si>
  <si>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</si>
  <si>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</si>
  <si>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</si>
  <si>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</si>
  <si>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</si>
  <si>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</si>
  <si>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</si>
  <si>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</si>
  <si>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</si>
  <si>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</si>
  <si>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</si>
  <si>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</si>
  <si>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</si>
  <si>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</si>
  <si>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</si>
  <si>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</si>
  <si>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</si>
  <si>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</si>
  <si>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</si>
  <si>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</si>
  <si>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</si>
  <si>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</si>
  <si>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</si>
  <si>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</si>
  <si>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</si>
  <si>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</si>
  <si>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</si>
  <si>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</si>
  <si>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</si>
  <si>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</si>
  <si>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</si>
  <si>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</si>
  <si>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</si>
  <si>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</si>
  <si>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</si>
  <si>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</si>
  <si>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</si>
  <si>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</si>
  <si>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</si>
  <si>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</si>
  <si>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</si>
  <si>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</si>
  <si>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</si>
  <si>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</si>
  <si>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</si>
  <si>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</si>
  <si>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</si>
  <si>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</si>
  <si>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</si>
  <si>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</si>
  <si>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</si>
  <si>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</si>
  <si>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</si>
  <si>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</si>
  <si>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</si>
  <si>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</si>
  <si>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</si>
  <si>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</si>
  <si>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</si>
  <si>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</si>
  <si>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</si>
  <si>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</si>
  <si>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</si>
  <si>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</si>
  <si>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</si>
  <si>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</si>
  <si>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</si>
  <si>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</si>
  <si>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</si>
  <si>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</si>
  <si>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</si>
  <si>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</si>
  <si>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</si>
  <si>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</si>
  <si>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</si>
  <si>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</si>
  <si>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</si>
  <si>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</si>
  <si>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</si>
  <si>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</si>
  <si>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</si>
  <si>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</si>
  <si>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</si>
  <si>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</si>
  <si>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</si>
  <si>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</si>
  <si>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</si>
  <si>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</si>
  <si>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</si>
  <si>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</si>
  <si>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</si>
  <si>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</si>
  <si>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</si>
  <si>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</si>
  <si>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</si>
  <si>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</si>
  <si>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</si>
  <si>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</si>
  <si>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</si>
  <si>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</si>
  <si>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</si>
  <si>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</si>
  <si>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</si>
  <si>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</si>
  <si>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</si>
  <si>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</si>
  <si>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</si>
  <si>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</si>
  <si>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</si>
  <si>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</si>
  <si>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</si>
  <si>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</si>
  <si>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</si>
  <si>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</si>
  <si>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</si>
  <si>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</si>
  <si>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</si>
  <si>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</si>
  <si>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</si>
  <si>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</si>
  <si>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</si>
  <si>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</si>
  <si>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</si>
  <si>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</si>
  <si>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</si>
  <si>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</si>
  <si>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</si>
  <si>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</si>
  <si>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</si>
  <si>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</si>
  <si>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</si>
  <si>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</si>
  <si>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</si>
  <si>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</si>
  <si>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</si>
  <si>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</si>
  <si>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</si>
  <si>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</si>
  <si>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</si>
  <si>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</si>
  <si>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</si>
  <si>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</si>
  <si>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</si>
  <si>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</si>
  <si>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</si>
  <si>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</si>
  <si>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</si>
  <si>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</si>
  <si>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</si>
  <si>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</si>
  <si>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</si>
  <si>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</si>
  <si>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</si>
  <si>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</si>
  <si>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</si>
  <si>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</si>
  <si>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</si>
  <si>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</si>
  <si>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</si>
  <si>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</si>
  <si>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</si>
  <si>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</si>
  <si>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</si>
  <si>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</si>
  <si>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</si>
  <si>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</si>
  <si>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</si>
  <si>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</si>
  <si>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</si>
  <si>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</si>
  <si>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</si>
  <si>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</si>
  <si>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</si>
  <si>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</si>
  <si>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</si>
  <si>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</si>
  <si>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</si>
  <si>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</si>
  <si>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</si>
  <si>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</si>
  <si>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</si>
  <si>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</si>
  <si>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</si>
  <si>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</si>
  <si>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</si>
  <si>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</si>
  <si>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</si>
  <si>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</si>
  <si>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</si>
  <si>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</si>
  <si>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</si>
  <si>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</si>
  <si>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</si>
  <si>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</si>
  <si>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</si>
  <si>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</si>
  <si>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</si>
  <si>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</si>
  <si>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</si>
  <si>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</si>
  <si>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</si>
  <si>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</si>
  <si>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</si>
  <si>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</si>
  <si>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</si>
  <si>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</si>
  <si>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</si>
  <si>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</si>
  <si>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</si>
  <si>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</si>
  <si>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</si>
  <si>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</si>
  <si>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</si>
  <si>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</si>
  <si>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</si>
  <si>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</si>
  <si>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</si>
  <si>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</si>
  <si>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</si>
  <si>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</si>
  <si>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</si>
  <si>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</si>
  <si>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</si>
  <si>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</si>
  <si>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</si>
  <si>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</si>
  <si>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</si>
  <si>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</si>
  <si>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</si>
  <si>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</si>
  <si>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</si>
  <si>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</si>
  <si>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</si>
  <si>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</si>
  <si>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</si>
  <si>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</si>
  <si>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</si>
  <si>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</si>
  <si>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</si>
  <si>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</si>
  <si>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</si>
  <si>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</si>
  <si>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</si>
  <si>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</si>
  <si>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</si>
  <si>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</si>
  <si>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</si>
  <si>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</si>
  <si>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</si>
  <si>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</si>
  <si>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</si>
  <si>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</si>
  <si>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</si>
  <si>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</si>
  <si>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</si>
  <si>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</si>
  <si>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</si>
  <si>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</si>
  <si>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</si>
  <si>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</si>
  <si>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</si>
  <si>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</si>
  <si>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</si>
  <si>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</si>
  <si>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</si>
  <si>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</si>
  <si>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</si>
  <si>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</si>
  <si>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</si>
  <si>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</si>
  <si>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</si>
  <si>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</si>
  <si>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</si>
  <si>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</si>
  <si>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</si>
  <si>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</si>
  <si>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</si>
  <si>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</si>
  <si>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</si>
  <si>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</si>
  <si>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</si>
  <si>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</si>
  <si>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</si>
  <si>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</si>
  <si>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</si>
  <si>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</si>
  <si>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</si>
  <si>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</si>
  <si>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</si>
  <si>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</si>
  <si>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</si>
  <si>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</si>
  <si>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</si>
  <si>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</si>
  <si>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</si>
  <si>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</si>
  <si>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</si>
  <si>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</si>
  <si>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</si>
  <si>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</si>
  <si>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</si>
  <si>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</si>
  <si>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</si>
  <si>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</si>
  <si>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</si>
  <si>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</si>
  <si>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</si>
  <si>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</si>
  <si>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</si>
  <si>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</si>
  <si>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</si>
  <si>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</si>
  <si>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</si>
  <si>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</si>
  <si>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</si>
  <si>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</si>
  <si>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</si>
  <si>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</si>
  <si>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</si>
  <si>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</si>
  <si>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</si>
  <si>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</si>
  <si>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</si>
  <si>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</si>
  <si>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</si>
  <si>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</si>
  <si>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</si>
  <si>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</si>
  <si>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</si>
  <si>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</si>
  <si>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</si>
  <si>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</si>
  <si>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</si>
  <si>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</si>
  <si>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</si>
  <si>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</si>
  <si>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</si>
  <si>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</si>
  <si>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</si>
  <si>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</si>
  <si>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</si>
  <si>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</si>
  <si>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</si>
  <si>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</si>
  <si>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</si>
  <si>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</si>
  <si>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</si>
  <si>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</si>
  <si>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</si>
  <si>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</si>
  <si>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</si>
  <si>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</si>
  <si>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</si>
  <si>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</si>
  <si>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</si>
  <si>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</si>
  <si>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</si>
  <si>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</si>
  <si>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</si>
  <si>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</si>
  <si>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</si>
  <si>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</si>
  <si>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</si>
  <si>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</si>
  <si>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</si>
  <si>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</si>
  <si>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</si>
  <si>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</si>
  <si>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</si>
  <si>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</si>
  <si>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</si>
  <si>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</si>
  <si>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</si>
  <si>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</si>
  <si>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</si>
  <si>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</si>
  <si>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</si>
  <si>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</si>
  <si>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</si>
  <si>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</si>
  <si>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</si>
  <si>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</si>
  <si>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</si>
  <si>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</si>
  <si>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</si>
  <si>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</si>
  <si>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</si>
  <si>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</si>
  <si>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</si>
  <si>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</si>
  <si>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</si>
  <si>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</si>
  <si>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</si>
  <si>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</si>
  <si>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</si>
  <si>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</si>
  <si>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</si>
  <si>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</si>
  <si>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</si>
  <si>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</si>
  <si>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</si>
  <si>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</si>
  <si>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</si>
  <si>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</si>
  <si>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</si>
  <si>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</si>
  <si>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</si>
  <si>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</si>
  <si>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</si>
  <si>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</si>
  <si>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</si>
  <si>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</si>
  <si>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</si>
  <si>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</si>
  <si>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</si>
  <si>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</si>
  <si>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</si>
  <si>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</si>
  <si>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</si>
  <si>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</si>
  <si>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</si>
  <si>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</si>
  <si>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</si>
  <si>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</si>
  <si>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</si>
  <si>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</si>
  <si>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</si>
  <si>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</si>
  <si>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</si>
  <si>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</si>
  <si>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</si>
  <si>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</si>
  <si>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</si>
  <si>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</si>
  <si>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</si>
  <si>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</si>
  <si>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</si>
  <si>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</si>
  <si>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</si>
  <si>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</si>
  <si>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</si>
  <si>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</si>
  <si>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</si>
  <si>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</si>
  <si>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</si>
  <si>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</si>
  <si>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</si>
  <si>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</si>
  <si>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</si>
  <si>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</si>
  <si>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</si>
  <si>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</si>
  <si>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</si>
  <si>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</si>
  <si>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</si>
  <si>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</si>
  <si>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</si>
  <si>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</si>
  <si>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</si>
  <si>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</si>
  <si>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</si>
  <si>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</si>
  <si>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</si>
  <si>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</si>
  <si>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</si>
  <si>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</si>
  <si>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</si>
  <si>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</si>
  <si>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</si>
  <si>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</si>
  <si>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</si>
  <si>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</si>
  <si>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</si>
  <si>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</si>
  <si>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</si>
  <si>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</si>
  <si>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</si>
  <si>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</si>
  <si>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</si>
  <si>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</si>
  <si>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</si>
  <si>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</si>
  <si>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</si>
  <si>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</si>
  <si>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</si>
  <si>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</si>
  <si>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</si>
  <si>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</si>
  <si>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</si>
  <si>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</si>
  <si>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</si>
  <si>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</si>
  <si>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</si>
  <si>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</si>
  <si>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</si>
  <si>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</si>
  <si>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</si>
  <si>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</si>
  <si>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</si>
  <si>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</si>
  <si>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</si>
  <si>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</si>
  <si>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</si>
  <si>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</si>
  <si>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</si>
  <si>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</si>
  <si>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</si>
  <si>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</si>
  <si>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</si>
  <si>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</si>
  <si>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</si>
  <si>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</si>
  <si>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</si>
  <si>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</si>
  <si>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</si>
  <si>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</si>
  <si>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</si>
  <si>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</si>
  <si>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</si>
  <si>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</si>
  <si>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</si>
  <si>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</si>
  <si>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</si>
  <si>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</si>
  <si>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</si>
  <si>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</si>
  <si>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</si>
  <si>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</si>
  <si>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</si>
  <si>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</si>
  <si>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</si>
  <si>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</si>
  <si>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</si>
  <si>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</si>
  <si>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</si>
  <si>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</si>
  <si>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</si>
  <si>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</si>
  <si>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</si>
  <si>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</si>
  <si>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</si>
  <si>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</si>
  <si>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</si>
  <si>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</si>
  <si>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</si>
  <si>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</si>
  <si>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</si>
  <si>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</si>
  <si>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</si>
  <si>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</si>
  <si>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</si>
  <si>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</si>
  <si>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</si>
  <si>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</si>
  <si>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</si>
  <si>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</si>
  <si>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</si>
  <si>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</si>
  <si>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</si>
  <si>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</si>
  <si>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</si>
  <si>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</si>
  <si>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</si>
  <si>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</si>
  <si>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</si>
  <si>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</si>
  <si>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</si>
  <si>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</si>
  <si>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</si>
  <si>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</si>
  <si>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</si>
  <si>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</si>
  <si>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</si>
  <si>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</si>
  <si>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</si>
  <si>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</si>
  <si>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</si>
  <si>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</si>
  <si>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</si>
  <si>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</si>
  <si>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</si>
  <si>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</si>
  <si>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</si>
  <si>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</si>
  <si>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</si>
  <si>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</si>
  <si>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</si>
  <si>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</si>
  <si>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</si>
  <si>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</si>
  <si>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</si>
  <si>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</si>
  <si>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</si>
  <si>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</si>
  <si>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</si>
  <si>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</si>
  <si>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</si>
  <si>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</si>
  <si>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</si>
  <si>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</si>
  <si>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</si>
  <si>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</si>
  <si>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</si>
  <si>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</si>
  <si>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</si>
  <si>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</si>
  <si>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</si>
  <si>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</si>
  <si>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</si>
  <si>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</si>
  <si>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</si>
  <si>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</si>
  <si>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</si>
  <si>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</si>
  <si>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</si>
  <si>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</si>
  <si>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</si>
  <si>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</si>
  <si>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</si>
  <si>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</si>
  <si>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</si>
  <si>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</si>
  <si>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</si>
  <si>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</si>
  <si>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</si>
  <si>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</si>
  <si>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</si>
  <si>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</si>
  <si>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</si>
  <si>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</si>
  <si>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</si>
  <si>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</si>
  <si>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</si>
  <si>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</si>
  <si>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</si>
  <si>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</si>
  <si>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</si>
  <si>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</si>
  <si>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</si>
  <si>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</si>
  <si>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</si>
  <si>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</si>
  <si>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</si>
  <si>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</si>
  <si>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</si>
  <si>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</si>
  <si>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</si>
  <si>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</si>
  <si>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</si>
  <si>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</si>
  <si>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</si>
  <si>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</si>
  <si>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</si>
  <si>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</si>
  <si>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</si>
  <si>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</si>
  <si>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</si>
  <si>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</si>
  <si>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</si>
  <si>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</si>
  <si>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</si>
  <si>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</si>
  <si>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</si>
  <si>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</si>
  <si>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</si>
  <si>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</si>
  <si>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</si>
  <si>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</si>
  <si>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</si>
  <si>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</si>
  <si>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</si>
  <si>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</si>
  <si>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</si>
  <si>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</si>
  <si>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</si>
  <si>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</si>
  <si>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</si>
  <si>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</si>
  <si>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</si>
  <si>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</si>
  <si>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</si>
  <si>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</si>
  <si>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</si>
  <si>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</si>
  <si>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</si>
  <si>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</si>
  <si>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</si>
  <si>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</si>
  <si>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</si>
  <si>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</si>
  <si>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</si>
  <si>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</si>
  <si>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</si>
  <si>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</si>
  <si>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</si>
  <si>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</si>
  <si>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</si>
  <si>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</si>
  <si>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</si>
  <si>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</si>
  <si>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</si>
  <si>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</si>
  <si>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</si>
  <si>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</si>
  <si>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</si>
  <si>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</si>
  <si>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</si>
  <si>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</si>
  <si>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</si>
  <si>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</si>
  <si>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</si>
  <si>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</si>
  <si>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</si>
  <si>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</si>
  <si>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</si>
  <si>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</si>
  <si>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</si>
  <si>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</si>
  <si>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</si>
  <si>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</si>
  <si>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</si>
  <si>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</si>
  <si>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</si>
  <si>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</si>
  <si>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</si>
  <si>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</si>
  <si>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</si>
  <si>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</si>
  <si>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</si>
  <si>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</si>
  <si>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</si>
  <si>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</si>
  <si>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</si>
  <si>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</si>
  <si>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</si>
  <si>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</si>
  <si>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</si>
  <si>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</si>
  <si>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</si>
  <si>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</si>
  <si>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</si>
  <si>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</si>
  <si>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</si>
  <si>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</si>
  <si>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</si>
  <si>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</si>
  <si>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</si>
  <si>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</si>
  <si>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</si>
  <si>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</si>
  <si>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</si>
  <si>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</si>
  <si>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</si>
  <si>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</si>
  <si>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</si>
  <si>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</si>
  <si>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</si>
  <si>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</si>
  <si>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</si>
  <si>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</si>
  <si>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</si>
  <si>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</si>
  <si>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</si>
  <si>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</si>
  <si>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</si>
  <si>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</si>
  <si>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</si>
  <si>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</si>
  <si>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</si>
  <si>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</si>
  <si>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</si>
  <si>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</si>
  <si>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</si>
  <si>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</si>
  <si>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</si>
  <si>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</si>
  <si>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</si>
  <si>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</si>
  <si>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</si>
  <si>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</si>
  <si>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</si>
  <si>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</si>
  <si>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</si>
  <si>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</si>
  <si>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</si>
  <si>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</si>
  <si>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</si>
  <si>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</si>
  <si>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</si>
  <si>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</si>
  <si>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</si>
  <si>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</si>
  <si>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</si>
  <si>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</si>
  <si>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</si>
  <si>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</si>
  <si>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</si>
  <si>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</si>
  <si>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</si>
  <si>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</si>
  <si>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</si>
  <si>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</si>
  <si>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</si>
  <si>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</si>
  <si>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</si>
  <si>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</si>
  <si>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</si>
  <si>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</si>
  <si>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</si>
  <si>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</si>
  <si>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</si>
  <si>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</si>
  <si>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</si>
  <si>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</si>
  <si>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</si>
  <si>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</si>
  <si>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</si>
  <si>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</si>
  <si>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</si>
  <si>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</si>
  <si>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</si>
  <si>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</si>
  <si>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</si>
  <si>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</si>
  <si>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</si>
  <si>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</si>
  <si>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</si>
  <si>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</si>
  <si>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</si>
  <si>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</si>
  <si>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</si>
  <si>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</si>
  <si>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</si>
  <si>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</si>
  <si>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</si>
  <si>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</si>
  <si>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</si>
  <si>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</si>
  <si>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</si>
  <si>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</si>
  <si>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</si>
  <si>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</si>
  <si>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</si>
  <si>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</si>
  <si>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</si>
  <si>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</si>
  <si>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</si>
  <si>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</si>
  <si>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</si>
  <si>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</si>
  <si>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</si>
  <si>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</si>
  <si>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</si>
  <si>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</si>
  <si>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</si>
  <si>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</si>
  <si>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</si>
  <si>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</si>
  <si>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</si>
  <si>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</si>
  <si>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</si>
  <si>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</si>
  <si>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</si>
  <si>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</si>
  <si>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</si>
  <si>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</si>
  <si>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</si>
  <si>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</si>
  <si>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</si>
  <si>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</si>
  <si>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</si>
  <si>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</si>
  <si>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</si>
  <si>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</si>
  <si>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</si>
  <si>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</si>
  <si>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</si>
  <si>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</si>
  <si>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</si>
  <si>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</si>
  <si>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</si>
  <si>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</si>
  <si>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</si>
  <si>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</si>
  <si>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</si>
  <si>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</si>
  <si>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</si>
  <si>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</si>
  <si>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</si>
  <si>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</si>
  <si>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</si>
  <si>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</si>
  <si>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</si>
  <si>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</si>
  <si>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</si>
  <si>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</si>
  <si>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</si>
  <si>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</si>
  <si>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</si>
  <si>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</si>
  <si>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</si>
  <si>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</si>
  <si>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</si>
  <si>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</si>
  <si>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</si>
  <si>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</si>
  <si>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</si>
  <si>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</si>
  <si>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</si>
  <si>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</si>
  <si>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</si>
  <si>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</si>
  <si>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</si>
  <si>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</si>
  <si>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</si>
  <si>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</si>
  <si>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</si>
  <si>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</si>
  <si>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</si>
  <si>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</si>
  <si>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</si>
  <si>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</si>
  <si>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</si>
  <si>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</si>
  <si>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</si>
  <si>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</si>
  <si>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</si>
  <si>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</si>
  <si>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</si>
  <si>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</si>
  <si>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</si>
  <si>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</si>
  <si>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</si>
  <si>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</si>
  <si>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</si>
  <si>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</si>
  <si>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</si>
  <si>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</si>
  <si>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</si>
  <si>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</si>
  <si>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</si>
  <si>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</si>
  <si>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</si>
  <si>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</si>
  <si>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</si>
  <si>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</si>
  <si>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</si>
  <si>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</si>
  <si>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</si>
  <si>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</si>
  <si>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</si>
  <si>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</si>
  <si>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</si>
  <si>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</si>
  <si>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</si>
  <si>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</si>
  <si>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</si>
  <si>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</si>
  <si>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</si>
  <si>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</si>
  <si>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</si>
  <si>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</si>
  <si>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</si>
  <si>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</si>
  <si>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</si>
  <si>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</si>
  <si>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</si>
  <si>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</si>
  <si>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</si>
  <si>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</si>
  <si>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</si>
  <si>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</si>
  <si>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</si>
  <si>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</si>
  <si>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</si>
  <si>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</si>
  <si>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</si>
  <si>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</si>
  <si>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</si>
  <si>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</si>
  <si>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</si>
  <si>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</si>
  <si>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</si>
  <si>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</si>
  <si>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</si>
  <si>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</si>
  <si>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</si>
  <si>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</si>
  <si>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</si>
  <si>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</si>
  <si>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</si>
  <si>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</si>
  <si>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</si>
  <si>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</si>
  <si>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</si>
  <si>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</si>
  <si>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</si>
  <si>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</si>
  <si>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</si>
  <si>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</si>
  <si>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</si>
  <si>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</si>
  <si>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</si>
  <si>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</si>
  <si>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</si>
  <si>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</si>
  <si>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</si>
  <si>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</si>
  <si>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</si>
  <si>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</si>
  <si>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</si>
  <si>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</si>
  <si>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</si>
  <si>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</si>
  <si>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</si>
  <si>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</si>
  <si>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</si>
  <si>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</si>
  <si>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</si>
  <si>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</si>
  <si>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</si>
  <si>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</si>
  <si>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</si>
  <si>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</si>
  <si>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</si>
  <si>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</si>
  <si>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</si>
  <si>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</si>
  <si>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</si>
  <si>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</si>
  <si>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</si>
  <si>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</si>
  <si>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</si>
  <si>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</si>
  <si>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</si>
  <si>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</si>
  <si>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</si>
  <si>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</si>
  <si>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</si>
  <si>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</si>
  <si>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</si>
  <si>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</si>
  <si>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</si>
  <si>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</si>
  <si>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</si>
  <si>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</si>
  <si>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</si>
  <si>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</si>
  <si>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</si>
  <si>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</si>
  <si>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</si>
  <si>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</si>
  <si>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</si>
  <si>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</si>
  <si>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</si>
  <si>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</si>
  <si>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</si>
  <si>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</si>
  <si>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</si>
  <si>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</si>
  <si>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</si>
  <si>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</si>
  <si>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</si>
  <si>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</si>
  <si>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</si>
  <si>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</si>
  <si>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</si>
  <si>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</si>
  <si>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</si>
  <si>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</si>
  <si>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</si>
  <si>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</si>
  <si>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</si>
  <si>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</si>
  <si>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</si>
  <si>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</si>
  <si>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</si>
  <si>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</si>
  <si>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</si>
  <si>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</si>
  <si>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</si>
  <si>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</si>
  <si>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</si>
  <si>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</si>
  <si>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</si>
  <si>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</si>
  <si>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</si>
  <si>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</si>
  <si>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</si>
  <si>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</si>
  <si>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</si>
  <si>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</si>
  <si>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</si>
  <si>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</si>
  <si>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</si>
  <si>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</si>
  <si>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</si>
  <si>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</si>
  <si>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</si>
  <si>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</si>
  <si>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</si>
  <si>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</si>
  <si>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</si>
  <si>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</si>
  <si>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</si>
  <si>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</si>
  <si>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</si>
  <si>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</si>
  <si>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</si>
  <si>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</si>
  <si>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</si>
  <si>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</si>
  <si>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</si>
  <si>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</si>
  <si>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</si>
  <si>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</si>
  <si>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</si>
  <si>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</si>
  <si>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</si>
  <si>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</si>
  <si>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</si>
  <si>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</si>
  <si>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</si>
  <si>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</si>
  <si>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</si>
  <si>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</si>
  <si>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</si>
  <si>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</si>
  <si>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</si>
  <si>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</si>
  <si>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</si>
  <si>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</si>
  <si>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</si>
  <si>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</si>
  <si>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</si>
  <si>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</si>
  <si>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</si>
  <si>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</si>
  <si>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</si>
  <si>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</si>
  <si>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</si>
  <si>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</si>
  <si>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</si>
  <si>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</si>
  <si>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</si>
  <si>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</si>
  <si>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</si>
  <si>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</si>
  <si>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</si>
  <si>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</si>
  <si>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</si>
  <si>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</si>
  <si>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</si>
  <si>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</si>
  <si>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</si>
  <si>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</si>
  <si>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</si>
  <si>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</si>
  <si>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</si>
  <si>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</si>
  <si>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</si>
  <si>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</si>
  <si>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</si>
  <si>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</si>
  <si>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</si>
  <si>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</si>
  <si>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</si>
  <si>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</si>
  <si>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</si>
  <si>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</si>
  <si>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</si>
  <si>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</si>
  <si>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</si>
  <si>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</si>
  <si>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</si>
  <si>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</si>
  <si>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</si>
  <si>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</si>
  <si>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</si>
  <si>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</si>
  <si>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</si>
  <si>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</si>
  <si>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</si>
  <si>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</si>
  <si>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</si>
  <si>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</si>
  <si>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</si>
  <si>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</si>
  <si>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</si>
  <si>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</si>
  <si>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</si>
  <si>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</si>
  <si>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</si>
  <si>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</si>
  <si>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</si>
  <si>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</si>
  <si>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</si>
  <si>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</si>
  <si>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</si>
  <si>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</si>
  <si>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</si>
  <si>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</si>
  <si>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</si>
  <si>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</si>
  <si>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</si>
  <si>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</si>
  <si>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</si>
  <si>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</si>
  <si>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</si>
  <si>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</si>
  <si>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</si>
  <si>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</si>
  <si>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</si>
  <si>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</si>
  <si>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</si>
  <si>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</si>
  <si>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</si>
  <si>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</si>
  <si>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</si>
  <si>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</si>
  <si>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</si>
  <si>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</si>
  <si>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</si>
  <si>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</si>
  <si>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</si>
  <si>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</si>
  <si>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</si>
  <si>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</si>
  <si>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</si>
  <si>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</si>
  <si>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</si>
  <si>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</si>
  <si>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</si>
  <si>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</si>
  <si>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</si>
  <si>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</si>
  <si>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</si>
  <si>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</si>
  <si>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</si>
  <si>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</si>
  <si>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</si>
  <si>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</si>
  <si>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</si>
  <si>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</si>
  <si>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</si>
  <si>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</si>
  <si>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</si>
  <si>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</si>
  <si>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</si>
  <si>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</si>
  <si>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</si>
  <si>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</si>
  <si>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</si>
  <si>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</si>
  <si>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</si>
  <si>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</si>
  <si>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</si>
  <si>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</si>
  <si>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</si>
  <si>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</si>
  <si>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</si>
  <si>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</si>
  <si>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</si>
  <si>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</si>
  <si>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</si>
  <si>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</si>
  <si>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</si>
  <si>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</si>
  <si>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</si>
  <si>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</si>
  <si>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</si>
  <si>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</si>
  <si>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</si>
  <si>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</si>
  <si>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</si>
  <si>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</si>
  <si>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</si>
  <si>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</si>
  <si>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</si>
  <si>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</si>
  <si>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</si>
  <si>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</si>
  <si>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</si>
  <si>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</si>
  <si>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</si>
  <si>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</si>
  <si>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</si>
  <si>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</si>
  <si>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</si>
  <si>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</si>
  <si>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</si>
  <si>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</si>
  <si>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</si>
  <si>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</si>
  <si>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</si>
  <si>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</si>
  <si>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</si>
  <si>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</si>
  <si>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</si>
  <si>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</si>
  <si>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</si>
  <si>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</si>
  <si>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</si>
  <si>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</si>
  <si>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</si>
  <si>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</si>
  <si>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</si>
  <si>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</si>
  <si>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</si>
  <si>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</si>
  <si>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</si>
  <si>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</si>
  <si>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</si>
  <si>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</si>
  <si>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</si>
  <si>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</si>
  <si>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</si>
  <si>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</si>
  <si>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</si>
  <si>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</si>
  <si>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</si>
  <si>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</si>
  <si>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</si>
  <si>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</si>
  <si>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</si>
  <si>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</si>
  <si>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</si>
  <si>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</si>
  <si>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</si>
  <si>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</si>
  <si>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</si>
  <si>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</si>
  <si>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</si>
  <si>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</si>
  <si>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</si>
  <si>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</si>
  <si>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</si>
  <si>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</si>
  <si>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</si>
  <si>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</si>
  <si>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</si>
  <si>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</si>
  <si>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</si>
  <si>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</si>
  <si>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</si>
  <si>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</si>
  <si>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</si>
  <si>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</si>
  <si>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</si>
  <si>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</si>
  <si>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</si>
  <si>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</si>
  <si>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</si>
  <si>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</si>
  <si>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</si>
  <si>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</si>
  <si>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</si>
  <si>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</si>
  <si>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</si>
  <si>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</si>
  <si>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</si>
  <si>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</si>
  <si>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</si>
  <si>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</si>
  <si>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</si>
  <si>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</si>
  <si>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</si>
  <si>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</si>
  <si>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</si>
  <si>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</si>
  <si>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</si>
  <si>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</si>
  <si>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</si>
  <si>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</si>
  <si>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</si>
  <si>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</si>
  <si>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</si>
  <si>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</si>
  <si>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</si>
  <si>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</si>
  <si>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</si>
  <si>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</si>
  <si>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</si>
  <si>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</si>
  <si>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</si>
  <si>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</si>
  <si>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</si>
  <si>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</si>
  <si>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</si>
  <si>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</si>
  <si>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</si>
  <si>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</si>
  <si>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</si>
  <si>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</si>
  <si>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</si>
  <si>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</si>
  <si>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</si>
  <si>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</si>
  <si>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</si>
  <si>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</si>
  <si>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</si>
  <si>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</si>
  <si>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</si>
  <si>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</si>
  <si>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</si>
  <si>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</si>
  <si>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</si>
  <si>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</si>
  <si>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</si>
  <si>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</si>
  <si>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</si>
  <si>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</si>
  <si>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</si>
  <si>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</si>
  <si>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</si>
  <si>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</si>
  <si>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</si>
  <si>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</si>
  <si>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</si>
  <si>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</si>
  <si>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</si>
  <si>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</si>
  <si>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</si>
  <si>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</si>
  <si>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</si>
  <si>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</si>
  <si>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</si>
  <si>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</si>
  <si>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</si>
  <si>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</si>
  <si>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</si>
  <si>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</si>
  <si>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</si>
  <si>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</si>
  <si>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</si>
  <si>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</si>
  <si>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</si>
  <si>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</si>
  <si>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</si>
  <si>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</si>
  <si>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</si>
  <si>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</si>
  <si>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</si>
  <si>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</si>
  <si>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</si>
  <si>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</si>
  <si>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</si>
  <si>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</si>
  <si>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</si>
  <si>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</si>
  <si>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</si>
  <si>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</si>
  <si>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</si>
  <si>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</si>
  <si>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</si>
  <si>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</si>
  <si>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</si>
  <si>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</si>
  <si>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</si>
  <si>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</si>
  <si>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</si>
  <si>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</si>
  <si>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</si>
  <si>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</si>
  <si>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</si>
  <si>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</si>
  <si>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</si>
  <si>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</si>
  <si>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</si>
  <si>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</si>
  <si>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</si>
  <si>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</si>
  <si>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</si>
  <si>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</si>
  <si>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</si>
  <si>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</si>
  <si>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</si>
  <si>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</si>
  <si>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</si>
  <si>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</si>
  <si>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</si>
  <si>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</si>
  <si>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</si>
  <si>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</si>
  <si>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</si>
  <si>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</si>
  <si>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</si>
  <si>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</si>
  <si>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</si>
  <si>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</si>
  <si>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</si>
  <si>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</si>
  <si>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</si>
  <si>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</si>
  <si>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</si>
  <si>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</si>
  <si>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</si>
  <si>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</si>
  <si>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</si>
  <si>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</si>
  <si>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</si>
  <si>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</si>
  <si>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</si>
  <si>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</si>
  <si>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</si>
  <si>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</si>
  <si>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</si>
  <si>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</si>
  <si>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</si>
  <si>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</si>
  <si>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</si>
  <si>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</si>
  <si>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</si>
  <si>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</si>
  <si>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</si>
  <si>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</si>
  <si>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</si>
  <si>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</si>
  <si>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</si>
  <si>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</si>
  <si>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</si>
  <si>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</si>
  <si>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</si>
  <si>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</si>
  <si>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</si>
  <si>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</si>
  <si>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</si>
  <si>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</si>
  <si>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</si>
  <si>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</si>
  <si>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</si>
  <si>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</si>
  <si>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</si>
  <si>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</si>
  <si>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</si>
  <si>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</si>
  <si>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</si>
  <si>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</si>
  <si>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</si>
  <si>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</si>
  <si>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</si>
  <si>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</si>
  <si>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</si>
  <si>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</si>
  <si>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</si>
  <si>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</si>
  <si>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</si>
  <si>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</si>
  <si>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</si>
  <si>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</si>
  <si>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</si>
  <si>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</si>
  <si>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</si>
  <si>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</si>
  <si>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</si>
  <si>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</si>
  <si>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</si>
  <si>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</si>
  <si>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</si>
  <si>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</si>
  <si>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</si>
  <si>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</si>
  <si>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</si>
  <si>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</si>
  <si>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</si>
  <si>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</si>
  <si>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</si>
  <si>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</si>
  <si>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</si>
  <si>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</si>
  <si>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</si>
  <si>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</si>
  <si>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</si>
  <si>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</si>
  <si>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</si>
  <si>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</si>
  <si>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</si>
  <si>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</si>
  <si>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</si>
  <si>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</si>
  <si>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</si>
  <si>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</si>
  <si>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</si>
  <si>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</si>
  <si>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</si>
  <si>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</si>
  <si>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</si>
  <si>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</si>
  <si>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</si>
  <si>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</si>
  <si>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</si>
  <si>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</si>
  <si>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</si>
  <si>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</si>
  <si>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</si>
  <si>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</si>
  <si>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</si>
  <si>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</si>
  <si>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</si>
  <si>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</si>
  <si>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</si>
  <si>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</si>
  <si>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</si>
  <si>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</si>
  <si>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</si>
  <si>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</si>
  <si>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</si>
  <si>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</si>
  <si>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</si>
  <si>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</si>
  <si>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</si>
  <si>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</si>
  <si>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</si>
  <si>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</si>
  <si>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</si>
  <si>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</si>
  <si>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</si>
  <si>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</si>
  <si>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</si>
  <si>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</si>
  <si>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</si>
  <si>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</si>
  <si>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</si>
  <si>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</si>
  <si>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</si>
  <si>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</si>
  <si>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</si>
  <si>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</si>
  <si>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</si>
  <si>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</si>
  <si>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</si>
  <si>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</si>
  <si>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</si>
  <si>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</si>
  <si>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</si>
  <si>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</si>
  <si>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</si>
  <si>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</si>
  <si>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</si>
  <si>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</si>
  <si>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</si>
  <si>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</si>
  <si>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</si>
  <si>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</si>
  <si>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</si>
  <si>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</si>
  <si>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</si>
  <si>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</si>
  <si>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</si>
  <si>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</si>
  <si>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</si>
  <si>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</si>
  <si>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</si>
  <si>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</si>
  <si>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</si>
  <si>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</si>
  <si>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</si>
  <si>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</si>
  <si>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</si>
  <si>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</si>
  <si>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</si>
  <si>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</si>
  <si>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</si>
  <si>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</si>
  <si>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</si>
  <si>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</si>
  <si>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</si>
  <si>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</si>
  <si>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</si>
  <si>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</si>
  <si>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</si>
  <si>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</si>
  <si>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</si>
  <si>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</si>
  <si>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</si>
  <si>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</si>
  <si>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</si>
  <si>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</si>
  <si>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</si>
  <si>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</si>
  <si>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</si>
  <si>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</si>
  <si>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</si>
  <si>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</si>
  <si>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</si>
  <si>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</si>
  <si>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</si>
  <si>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</si>
  <si>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</si>
  <si>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</si>
  <si>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</si>
  <si>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</si>
  <si>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</si>
  <si>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</si>
  <si>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</si>
  <si>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</si>
  <si>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</si>
  <si>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</si>
  <si>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</si>
  <si>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</si>
  <si>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</si>
  <si>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</si>
  <si>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</si>
  <si>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</si>
  <si>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</si>
  <si>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</si>
  <si>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</si>
  <si>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</si>
  <si>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</si>
  <si>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</si>
  <si>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</si>
  <si>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</si>
  <si>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</si>
  <si>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</si>
  <si>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</si>
  <si>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</si>
  <si>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</si>
  <si>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</si>
  <si>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</si>
  <si>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</si>
  <si>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</si>
  <si>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</si>
  <si>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</si>
  <si>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</si>
  <si>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</si>
  <si>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</si>
  <si>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</si>
  <si>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</si>
  <si>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</si>
  <si>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</si>
  <si>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</si>
  <si>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</si>
  <si>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</si>
  <si>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</si>
  <si>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</si>
  <si>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</si>
  <si>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</si>
  <si>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</si>
  <si>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</si>
  <si>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</si>
  <si>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</si>
  <si>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</si>
  <si>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</si>
  <si>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</si>
  <si>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</si>
  <si>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</si>
  <si>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</si>
  <si>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</si>
  <si>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</si>
  <si>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</si>
  <si>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</si>
  <si>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</si>
  <si>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</si>
  <si>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</si>
  <si>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</si>
  <si>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</si>
  <si>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</si>
  <si>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</si>
  <si>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</si>
  <si>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</si>
  <si>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</si>
  <si>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</si>
  <si>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</si>
  <si>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</si>
  <si>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</si>
  <si>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</si>
  <si>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</si>
  <si>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</si>
  <si>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</si>
  <si>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</si>
  <si>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</si>
  <si>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</si>
  <si>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</si>
  <si>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</si>
  <si>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</si>
  <si>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</si>
  <si>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</si>
  <si>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</si>
  <si>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</si>
  <si>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</si>
  <si>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</si>
  <si>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</si>
  <si>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</si>
  <si>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</si>
  <si>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</si>
  <si>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</si>
  <si>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</si>
  <si>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</si>
  <si>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</si>
  <si>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</si>
  <si>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</si>
  <si>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</si>
  <si>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</si>
  <si>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</si>
  <si>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</si>
  <si>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</si>
  <si>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</si>
  <si>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</si>
  <si>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</si>
  <si>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</si>
  <si>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</si>
  <si>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</si>
  <si>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</si>
  <si>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</si>
  <si>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</si>
  <si>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</si>
  <si>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</si>
  <si>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</si>
  <si>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</si>
  <si>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</si>
  <si>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</si>
  <si>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</si>
  <si>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</si>
  <si>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</si>
  <si>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</si>
  <si>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</si>
  <si>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</si>
  <si>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</si>
  <si>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</si>
  <si>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</si>
  <si>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</si>
  <si>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</si>
  <si>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</si>
  <si>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</si>
  <si>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</si>
  <si>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</si>
  <si>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</si>
  <si>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</si>
  <si>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</si>
  <si>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</si>
  <si>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</si>
  <si>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</si>
  <si>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</si>
  <si>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</si>
  <si>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</si>
  <si>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</si>
  <si>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</si>
  <si>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</si>
  <si>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</si>
  <si>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</si>
  <si>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</si>
  <si>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</si>
  <si>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</si>
  <si>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</si>
  <si>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</si>
  <si>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</si>
  <si>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</si>
  <si>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</si>
  <si>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</si>
  <si>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</si>
  <si>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</si>
  <si>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</si>
  <si>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</si>
  <si>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</si>
  <si>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</si>
  <si>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</si>
  <si>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</si>
  <si>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</si>
  <si>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</si>
  <si>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</si>
  <si>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</si>
  <si>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</si>
  <si>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</si>
  <si>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</si>
  <si>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</si>
  <si>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</si>
  <si>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</si>
  <si>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</si>
  <si>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</si>
  <si>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</si>
  <si>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</si>
  <si>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</si>
  <si>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</si>
  <si>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</si>
  <si>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</si>
  <si>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</si>
  <si>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</si>
  <si>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</si>
  <si>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</si>
  <si>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</si>
  <si>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</si>
  <si>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</si>
  <si>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</si>
  <si>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</si>
  <si>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</si>
  <si>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</si>
  <si>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</si>
  <si>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</si>
  <si>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</si>
  <si>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</si>
  <si>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</si>
  <si>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</si>
  <si>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</si>
  <si>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</si>
  <si>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</si>
  <si>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</si>
  <si>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</si>
  <si>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</si>
  <si>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</si>
  <si>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</si>
  <si>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</si>
  <si>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</si>
  <si>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</si>
  <si>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</si>
  <si>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</si>
  <si>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</si>
  <si>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</si>
  <si>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</si>
  <si>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</si>
  <si>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</si>
  <si>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</si>
  <si>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</si>
  <si>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</si>
  <si>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</si>
  <si>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</si>
  <si>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</si>
  <si>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</si>
  <si>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</si>
  <si>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</si>
  <si>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</si>
  <si>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</si>
  <si>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</si>
  <si>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</si>
  <si>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</si>
  <si>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</si>
  <si>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</si>
  <si>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</si>
  <si>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</si>
  <si>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</si>
  <si>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</si>
  <si>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</si>
  <si>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</si>
  <si>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</si>
  <si>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</si>
  <si>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</si>
  <si>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</si>
  <si>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</si>
  <si>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</si>
  <si>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</si>
  <si>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</si>
  <si>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</si>
  <si>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</si>
  <si>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</si>
  <si>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</si>
  <si>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</si>
  <si>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</si>
  <si>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</si>
  <si>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</si>
  <si>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</si>
  <si>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</si>
  <si>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</si>
  <si>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</si>
  <si>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</si>
  <si>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</si>
  <si>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</si>
  <si>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</si>
  <si>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</si>
  <si>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</si>
  <si>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</si>
  <si>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</si>
  <si>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</si>
  <si>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</si>
  <si>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</si>
  <si>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</si>
  <si>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</si>
  <si>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</si>
  <si>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</si>
  <si>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</si>
  <si>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</si>
  <si>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</si>
  <si>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</si>
  <si>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</si>
  <si>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</si>
  <si>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</si>
  <si>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</si>
  <si>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</si>
  <si>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</si>
  <si>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</si>
  <si>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</si>
  <si>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</si>
  <si>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</si>
  <si>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</si>
  <si>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</si>
  <si>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</si>
  <si>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</si>
  <si>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</si>
  <si>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</si>
  <si>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</si>
  <si>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</si>
  <si>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</si>
  <si>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</si>
  <si>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</si>
  <si>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</si>
  <si>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</si>
  <si>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</si>
  <si>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</si>
  <si>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</si>
  <si>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</si>
  <si>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</si>
  <si>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</si>
  <si>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</si>
  <si>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</si>
  <si>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</si>
  <si>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</si>
  <si>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</si>
  <si>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</si>
  <si>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</si>
  <si>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</si>
  <si>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</si>
  <si>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</si>
  <si>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</si>
  <si>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</si>
  <si>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</si>
  <si>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</si>
  <si>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</si>
  <si>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</si>
  <si>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</si>
  <si>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</si>
  <si>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</si>
  <si>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</si>
  <si>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</si>
  <si>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</si>
  <si>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</si>
  <si>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</si>
  <si>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</si>
  <si>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</si>
  <si>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</si>
  <si>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</si>
  <si>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</si>
  <si>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</si>
  <si>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</si>
  <si>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</si>
  <si>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</si>
  <si>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</si>
  <si>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</si>
  <si>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</si>
  <si>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</si>
  <si>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</si>
  <si>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</si>
  <si>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</si>
  <si>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</si>
  <si>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</si>
  <si>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</si>
  <si>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</si>
  <si>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</si>
  <si>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</si>
  <si>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</si>
  <si>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</si>
  <si>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</si>
  <si>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</si>
  <si>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</si>
  <si>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</si>
  <si>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</si>
  <si>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</si>
  <si>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</si>
  <si>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</si>
  <si>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</si>
  <si>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</si>
  <si>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</si>
  <si>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</si>
  <si>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</si>
  <si>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</si>
  <si>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</si>
  <si>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</si>
  <si>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</si>
  <si>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</si>
  <si>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</si>
  <si>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</si>
  <si>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</si>
  <si>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</si>
  <si>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</si>
  <si>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</si>
  <si>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</si>
  <si>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</si>
  <si>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</si>
  <si>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</si>
  <si>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</si>
  <si>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</si>
  <si>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</si>
  <si>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</si>
  <si>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</si>
  <si>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</si>
  <si>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</si>
  <si>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</si>
  <si>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</si>
  <si>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</si>
  <si>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</si>
  <si>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</si>
  <si>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</si>
  <si>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</si>
  <si>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</si>
  <si>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</si>
  <si>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</si>
  <si>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</si>
  <si>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</si>
  <si>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</si>
  <si>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</si>
  <si>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</si>
  <si>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</si>
  <si>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</si>
  <si>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</si>
  <si>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</si>
  <si>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</si>
  <si>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</si>
  <si>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</si>
  <si>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</si>
  <si>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</si>
  <si>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</si>
  <si>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</si>
  <si>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</si>
  <si>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</si>
  <si>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</si>
  <si>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</si>
  <si>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</si>
  <si>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</si>
  <si>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</si>
  <si>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</si>
  <si>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</si>
  <si>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</si>
  <si>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</si>
  <si>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</si>
  <si>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</si>
  <si>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</si>
  <si>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</si>
  <si>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</si>
  <si>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</si>
  <si>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</si>
  <si>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</si>
  <si>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</si>
  <si>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</si>
  <si>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</si>
  <si>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</si>
  <si>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</si>
  <si>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</si>
  <si>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</si>
  <si>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</si>
  <si>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</si>
  <si>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</si>
  <si>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</si>
  <si>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</si>
  <si>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</si>
  <si>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</si>
  <si>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</si>
  <si>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</si>
  <si>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</si>
  <si>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</si>
  <si>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</si>
  <si>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</si>
  <si>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</si>
  <si>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</si>
  <si>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</si>
  <si>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</si>
  <si>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</si>
  <si>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</si>
  <si>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</si>
  <si>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</si>
  <si>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</si>
  <si>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</si>
  <si>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</si>
  <si>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</si>
  <si>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</si>
  <si>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</si>
  <si>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</si>
  <si>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</si>
  <si>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</si>
  <si>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</si>
  <si>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</si>
  <si>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</si>
  <si>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</si>
  <si>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</si>
  <si>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</si>
  <si>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</si>
  <si>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</si>
  <si>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</si>
  <si>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</si>
  <si>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</si>
  <si>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</si>
  <si>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</si>
  <si>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</si>
  <si>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</si>
  <si>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</si>
  <si>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</si>
  <si>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</si>
  <si>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</si>
  <si>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</si>
  <si>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</si>
  <si>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</si>
  <si>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</si>
  <si>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</si>
  <si>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</si>
  <si>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</si>
  <si>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</si>
  <si>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</si>
  <si>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</si>
  <si>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</si>
  <si>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</si>
  <si>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</si>
  <si>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</si>
  <si>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</si>
  <si>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</si>
  <si>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</si>
  <si>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</si>
  <si>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</si>
  <si>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</si>
  <si>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</si>
  <si>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</si>
  <si>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</si>
  <si>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</si>
  <si>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</si>
  <si>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</si>
  <si>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</si>
  <si>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</si>
  <si>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</si>
  <si>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</si>
  <si>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</si>
  <si>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</si>
  <si>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</si>
  <si>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</si>
  <si>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</si>
  <si>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</si>
  <si>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</si>
  <si>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</si>
  <si>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</si>
  <si>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</si>
  <si>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</si>
  <si>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</si>
  <si>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</si>
  <si>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</si>
  <si>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</si>
  <si>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</si>
  <si>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</si>
  <si>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</si>
  <si>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</si>
  <si>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</si>
  <si>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</si>
  <si>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</si>
  <si>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</si>
  <si>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</si>
  <si>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</si>
  <si>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</si>
  <si>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</si>
  <si>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</si>
  <si>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</si>
  <si>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</si>
  <si>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</si>
  <si>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</si>
  <si>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</si>
  <si>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</si>
  <si>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</si>
  <si>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</si>
  <si>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</si>
  <si>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</si>
  <si>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</si>
  <si>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</si>
  <si>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</si>
  <si>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</si>
  <si>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</si>
  <si>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</si>
  <si>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</si>
  <si>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</si>
  <si>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</si>
  <si>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</si>
  <si>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</si>
  <si>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</si>
  <si>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</si>
  <si>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</si>
  <si>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</si>
  <si>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</si>
  <si>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</si>
  <si>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</si>
  <si>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</si>
  <si>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</si>
  <si>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</si>
  <si>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</si>
  <si>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</si>
  <si>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</si>
  <si>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</si>
  <si>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</si>
  <si>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</si>
  <si>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</si>
  <si>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</si>
  <si>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</si>
  <si>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</si>
  <si>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</si>
  <si>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</si>
  <si>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</si>
  <si>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</si>
  <si>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</si>
  <si>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</si>
  <si>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</si>
  <si>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</si>
  <si>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</si>
  <si>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</si>
  <si>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</si>
  <si>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</si>
  <si>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</si>
  <si>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</si>
  <si>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</si>
  <si>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</si>
  <si>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</si>
  <si>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</si>
  <si>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</si>
  <si>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</si>
  <si>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</si>
  <si>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</si>
  <si>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</si>
  <si>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</si>
  <si>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</si>
  <si>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</si>
  <si>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</si>
  <si>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</si>
  <si>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</si>
  <si>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</si>
  <si>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</si>
  <si>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</si>
  <si>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</si>
  <si>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</si>
  <si>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</si>
  <si>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</si>
  <si>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</si>
  <si>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</si>
  <si>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</si>
  <si>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</si>
  <si>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</si>
  <si>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</si>
  <si>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</si>
  <si>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</si>
  <si>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</si>
  <si>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</si>
  <si>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</si>
  <si>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</si>
  <si>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</si>
  <si>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</si>
  <si>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</si>
  <si>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</si>
  <si>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</si>
  <si>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</si>
  <si>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</si>
  <si>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</si>
  <si>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</si>
  <si>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</si>
  <si>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</si>
  <si>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</si>
  <si>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</si>
  <si>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</si>
  <si>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</si>
  <si>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</si>
  <si>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</si>
  <si>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</si>
  <si>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</si>
  <si>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</si>
  <si>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</si>
  <si>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</si>
  <si>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</si>
  <si>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</si>
  <si>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</si>
  <si>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</si>
  <si>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</si>
  <si>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</si>
  <si>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</si>
  <si>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</si>
  <si>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</si>
  <si>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</si>
  <si>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</si>
  <si>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</si>
  <si>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</si>
  <si>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</si>
  <si>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</si>
  <si>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</si>
  <si>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</si>
  <si>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</si>
  <si>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</si>
  <si>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</si>
  <si>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</si>
  <si>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</si>
  <si>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</si>
  <si>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</si>
  <si>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</si>
  <si>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</si>
  <si>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</si>
  <si>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</si>
  <si>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</si>
  <si>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</si>
  <si>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</si>
  <si>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</si>
  <si>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</si>
  <si>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</si>
  <si>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</si>
  <si>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</si>
  <si>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</si>
  <si>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</si>
  <si>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</si>
  <si>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</si>
  <si>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</si>
  <si>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</si>
  <si>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</si>
  <si>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</si>
  <si>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</si>
  <si>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</si>
  <si>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</si>
  <si>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</si>
  <si>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</si>
  <si>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</si>
  <si>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</si>
  <si>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</si>
  <si>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</si>
  <si>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</si>
  <si>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</si>
  <si>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</si>
  <si>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</si>
  <si>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</si>
  <si>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</si>
  <si>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</si>
  <si>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</si>
  <si>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</si>
  <si>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</si>
  <si>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</si>
  <si>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</si>
  <si>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</si>
  <si>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</si>
  <si>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</si>
  <si>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</si>
  <si>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</si>
  <si>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</si>
  <si>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</si>
  <si>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</si>
  <si>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</si>
  <si>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</si>
  <si>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</si>
  <si>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</si>
  <si>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</si>
  <si>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</si>
  <si>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</si>
  <si>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</si>
  <si>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</si>
  <si>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</si>
  <si>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</si>
  <si>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</si>
  <si>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</si>
  <si>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</si>
  <si>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</si>
  <si>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</si>
  <si>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</si>
  <si>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</si>
  <si>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</si>
  <si>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</si>
  <si>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</si>
  <si>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</si>
  <si>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</si>
  <si>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</si>
  <si>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</si>
  <si>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</si>
  <si>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</si>
  <si>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</si>
  <si>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</si>
  <si>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</si>
  <si>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</si>
  <si>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</si>
  <si>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</si>
  <si>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</si>
  <si>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</si>
  <si>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</si>
  <si>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</si>
  <si>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</si>
  <si>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</si>
  <si>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</si>
  <si>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</si>
  <si>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</si>
  <si>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</si>
  <si>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</si>
  <si>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</si>
  <si>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</si>
  <si>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</si>
  <si>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</si>
  <si>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</si>
  <si>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</si>
  <si>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</si>
  <si>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</si>
  <si>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</si>
  <si>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</si>
  <si>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</si>
  <si>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</si>
  <si>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</si>
  <si>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</si>
  <si>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</si>
  <si>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</si>
  <si>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</si>
  <si>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</si>
  <si>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</si>
  <si>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</si>
  <si>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</si>
  <si>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</si>
  <si>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</si>
  <si>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</si>
  <si>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</si>
  <si>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</si>
  <si>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</si>
  <si>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</si>
  <si>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</si>
  <si>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</si>
  <si>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</si>
  <si>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</si>
  <si>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</si>
  <si>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</si>
  <si>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</si>
  <si>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</si>
  <si>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</si>
  <si>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</si>
  <si>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</si>
  <si>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</si>
  <si>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</si>
  <si>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</si>
  <si>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</si>
  <si>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</si>
  <si>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</si>
  <si>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</si>
  <si>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</si>
  <si>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</si>
  <si>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</si>
  <si>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</si>
  <si>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</si>
  <si>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</si>
  <si>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</si>
  <si>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</si>
  <si>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</si>
  <si>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</si>
  <si>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</si>
  <si>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</si>
  <si>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</si>
  <si>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</si>
  <si>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</si>
  <si>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</si>
  <si>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</si>
  <si>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</si>
  <si>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</si>
  <si>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</si>
  <si>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</si>
  <si>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</si>
  <si>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</si>
  <si>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</si>
  <si>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</si>
  <si>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</si>
  <si>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</si>
  <si>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</si>
  <si>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</si>
  <si>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</si>
  <si>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</si>
  <si>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</si>
  <si>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</si>
  <si>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</si>
  <si>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</si>
  <si>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</si>
  <si>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</si>
  <si>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</si>
  <si>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</si>
  <si>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</si>
  <si>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</si>
  <si>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</si>
  <si>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</si>
  <si>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</si>
  <si>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</si>
  <si>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</si>
  <si>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</si>
  <si>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</si>
  <si>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</si>
  <si>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</si>
  <si>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</si>
  <si>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</si>
  <si>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</si>
  <si>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</si>
  <si>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</si>
  <si>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</si>
  <si>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</si>
  <si>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</si>
  <si>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</si>
  <si>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</si>
  <si>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</si>
  <si>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</si>
  <si>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</si>
  <si>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</si>
  <si>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</si>
  <si>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</si>
  <si>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</si>
  <si>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</si>
  <si>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</si>
  <si>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</si>
  <si>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</si>
  <si>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</si>
  <si>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</si>
  <si>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</si>
  <si>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</si>
  <si>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</si>
  <si>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</si>
  <si>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</si>
  <si>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</si>
  <si>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</si>
  <si>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</si>
  <si>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</si>
  <si>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</si>
  <si>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</si>
  <si>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</si>
  <si>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</si>
  <si>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</si>
  <si>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</si>
  <si>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</si>
  <si>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</si>
  <si>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</si>
  <si>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</si>
  <si>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</si>
  <si>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</si>
  <si>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</si>
  <si>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</si>
  <si>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</si>
  <si>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</si>
  <si>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</si>
  <si>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</si>
  <si>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</si>
  <si>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</si>
  <si>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</si>
  <si>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</si>
  <si>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</si>
  <si>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</si>
  <si>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</si>
  <si>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</si>
  <si>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</si>
  <si>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</si>
  <si>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</si>
  <si>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</si>
  <si>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</si>
  <si>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</si>
  <si>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</si>
  <si>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</si>
  <si>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</si>
  <si>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</si>
  <si>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</si>
  <si>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</si>
  <si>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</si>
  <si>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</si>
  <si>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</si>
  <si>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</si>
  <si>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</si>
  <si>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</si>
  <si>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</si>
  <si>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</si>
  <si>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</si>
  <si>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</si>
  <si>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</si>
  <si>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</si>
  <si>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</si>
  <si>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</si>
  <si>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</si>
  <si>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</si>
  <si>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</si>
  <si>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</si>
  <si>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</si>
  <si>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</si>
  <si>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</si>
  <si>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</si>
  <si>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</si>
  <si>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</si>
  <si>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</si>
  <si>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</si>
  <si>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</si>
  <si>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</si>
  <si>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</si>
  <si>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</si>
  <si>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</si>
  <si>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</si>
  <si>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</si>
  <si>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</si>
  <si>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</si>
  <si>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</si>
  <si>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</si>
  <si>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</si>
  <si>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</si>
  <si>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</si>
  <si>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</si>
  <si>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</si>
  <si>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</si>
  <si>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</si>
  <si>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</si>
  <si>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</si>
  <si>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</si>
  <si>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</si>
  <si>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</si>
  <si>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</si>
  <si>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</si>
  <si>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</si>
  <si>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</si>
  <si>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</si>
  <si>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</si>
  <si>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</si>
  <si>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</si>
  <si>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</si>
  <si>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</si>
  <si>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</si>
  <si>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</si>
  <si>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</si>
  <si>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</si>
  <si>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</si>
  <si>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</si>
  <si>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</si>
  <si>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</si>
  <si>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</si>
  <si>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</si>
  <si>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</si>
  <si>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</si>
  <si>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</si>
  <si>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</si>
  <si>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</si>
  <si>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</si>
  <si>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</si>
  <si>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</si>
  <si>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</si>
  <si>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</si>
  <si>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</si>
  <si>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</si>
  <si>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</si>
  <si>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</si>
  <si>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</si>
  <si>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</si>
  <si>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</si>
  <si>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</si>
  <si>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</si>
  <si>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</si>
  <si>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</si>
  <si>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</si>
  <si>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</si>
  <si>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</si>
  <si>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</si>
  <si>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</si>
  <si>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</si>
  <si>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</si>
  <si>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</si>
  <si>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</si>
  <si>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</si>
  <si>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</si>
  <si>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</si>
  <si>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</si>
  <si>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</si>
  <si>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</si>
  <si>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</si>
  <si>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</si>
  <si>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</si>
  <si>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</si>
  <si>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</si>
  <si>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</si>
  <si>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</si>
  <si>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</si>
  <si>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</si>
  <si>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</si>
  <si>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</si>
  <si>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</si>
  <si>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</si>
  <si>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</si>
  <si>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</si>
  <si>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</si>
  <si>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</si>
  <si>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</si>
  <si>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</si>
  <si>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</si>
  <si>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</si>
  <si>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</si>
  <si>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</si>
  <si>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</si>
  <si>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</si>
  <si>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</si>
  <si>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</si>
  <si>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</si>
  <si>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</si>
  <si>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</si>
  <si>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</si>
  <si>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</si>
  <si>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</si>
  <si>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</si>
  <si>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</si>
  <si>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</si>
  <si>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</si>
  <si>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</si>
  <si>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</si>
  <si>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</si>
  <si>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</si>
  <si>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</si>
  <si>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</si>
  <si>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</si>
  <si>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</si>
  <si>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</si>
  <si>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</si>
  <si>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</si>
  <si>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</si>
  <si>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</si>
  <si>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</si>
  <si>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</si>
  <si>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</si>
  <si>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</si>
  <si>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</si>
  <si>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</si>
  <si>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</si>
  <si>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</si>
  <si>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</si>
  <si>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</si>
  <si>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</si>
  <si>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</si>
  <si>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</si>
  <si>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</si>
  <si>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</si>
  <si>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</si>
  <si>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</si>
  <si>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</si>
  <si>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</si>
  <si>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</si>
  <si>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</si>
  <si>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</si>
  <si>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</si>
  <si>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</si>
  <si>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</si>
  <si>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</si>
  <si>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</si>
  <si>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</si>
  <si>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</si>
  <si>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</si>
  <si>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</si>
  <si>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</si>
  <si>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</si>
  <si>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</si>
  <si>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</si>
  <si>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</si>
  <si>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</si>
  <si>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</si>
  <si>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</si>
  <si>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</si>
  <si>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</si>
  <si>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</si>
  <si>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</si>
  <si>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</si>
  <si>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</si>
  <si>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</si>
  <si>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</si>
  <si>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</si>
  <si>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</si>
  <si>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</si>
  <si>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</si>
  <si>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</si>
  <si>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</si>
  <si>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</si>
  <si>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</si>
  <si>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</si>
  <si>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</si>
  <si>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</si>
  <si>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</si>
  <si>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</si>
  <si>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</si>
  <si>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</si>
  <si>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</si>
  <si>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</si>
  <si>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</si>
  <si>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</si>
  <si>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</si>
  <si>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</si>
  <si>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</si>
  <si>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</si>
  <si>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</si>
  <si>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</si>
  <si>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</si>
  <si>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</si>
  <si>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</si>
  <si>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</si>
  <si>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</si>
  <si>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</si>
  <si>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</si>
  <si>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</si>
  <si>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</si>
  <si>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</si>
  <si>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</si>
  <si>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</si>
  <si>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</si>
  <si>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</si>
  <si>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</si>
  <si>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</si>
  <si>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</si>
  <si>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</si>
  <si>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</si>
  <si>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</si>
  <si>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</si>
  <si>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</si>
  <si>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</si>
  <si>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</si>
  <si>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</si>
  <si>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</si>
  <si>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</si>
  <si>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</si>
  <si>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</si>
  <si>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</si>
  <si>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</si>
  <si>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</si>
  <si>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</si>
  <si>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</si>
  <si>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</si>
  <si>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</si>
  <si>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</si>
  <si>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</si>
  <si>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</si>
  <si>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</si>
  <si>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</si>
  <si>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</si>
  <si>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</si>
  <si>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</si>
  <si>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</si>
  <si>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</si>
  <si>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</si>
  <si>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</si>
  <si>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</si>
  <si>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</si>
  <si>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</si>
  <si>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</si>
  <si>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</si>
  <si>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</si>
  <si>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</si>
  <si>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</si>
  <si>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</si>
  <si>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</si>
  <si>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</si>
  <si>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</si>
  <si>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</si>
  <si>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</si>
  <si>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</si>
  <si>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</si>
  <si>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</si>
  <si>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</si>
  <si>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</si>
  <si>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</si>
  <si>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</si>
  <si>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</si>
  <si>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</si>
  <si>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</si>
  <si>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</si>
  <si>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</si>
  <si>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</si>
  <si>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</si>
  <si>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</si>
  <si>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</si>
  <si>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</si>
  <si>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</si>
  <si>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</si>
  <si>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</si>
  <si>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</si>
  <si>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</si>
  <si>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</si>
  <si>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</si>
  <si>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</si>
  <si>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</si>
  <si>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</si>
  <si>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</si>
  <si>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</si>
  <si>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</si>
  <si>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</si>
  <si>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</si>
  <si>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</si>
  <si>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</si>
  <si>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</si>
  <si>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</si>
  <si>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</si>
  <si>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</si>
  <si>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</si>
  <si>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</si>
  <si>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</si>
  <si>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</si>
  <si>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</si>
  <si>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</si>
  <si>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</si>
  <si>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</si>
  <si>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</si>
  <si>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</si>
  <si>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</si>
  <si>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</si>
  <si>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</si>
  <si>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</si>
  <si>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</si>
  <si>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</si>
  <si>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</si>
  <si>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</si>
  <si>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</si>
  <si>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</si>
  <si>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</si>
  <si>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</si>
  <si>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</si>
  <si>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</si>
  <si>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</si>
  <si>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</si>
  <si>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</si>
  <si>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</si>
  <si>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</si>
  <si>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</si>
  <si>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</si>
  <si>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</si>
  <si>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</si>
  <si>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</si>
  <si>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</si>
  <si>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</si>
  <si>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</si>
  <si>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</si>
  <si>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</si>
  <si>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</si>
  <si>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</si>
  <si>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</si>
  <si>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</si>
  <si>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</si>
  <si>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</si>
  <si>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</si>
  <si>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</si>
  <si>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</si>
  <si>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</si>
  <si>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</si>
  <si>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</si>
  <si>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</si>
  <si>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</si>
  <si>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</si>
  <si>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</si>
  <si>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</si>
  <si>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</si>
  <si>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</si>
  <si>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</si>
  <si>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</si>
  <si>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</si>
  <si>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</si>
  <si>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</si>
  <si>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</si>
  <si>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</si>
  <si>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</si>
  <si>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</si>
  <si>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</si>
  <si>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</si>
  <si>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</si>
  <si>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</si>
  <si>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</si>
  <si>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</si>
  <si>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</si>
  <si>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</si>
  <si>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</si>
  <si>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</si>
  <si>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</si>
  <si>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</si>
  <si>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</si>
  <si>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</si>
  <si>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</si>
  <si>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</si>
  <si>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</si>
  <si>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</si>
  <si>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</si>
  <si>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</si>
  <si>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</si>
  <si>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</si>
  <si>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</si>
  <si>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</si>
  <si>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</si>
  <si>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</si>
  <si>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</si>
  <si>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</si>
  <si>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</si>
  <si>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</si>
  <si>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</si>
  <si>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</si>
  <si>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</si>
  <si>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</si>
  <si>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</si>
  <si>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</si>
  <si>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</si>
  <si>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</si>
  <si>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</si>
  <si>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</si>
  <si>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</si>
  <si>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</si>
  <si>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</si>
  <si>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</si>
  <si>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</si>
  <si>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</si>
  <si>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</si>
  <si>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</si>
  <si>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</si>
  <si>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</si>
  <si>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</si>
  <si>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</si>
  <si>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</si>
  <si>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</si>
  <si>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</si>
  <si>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</si>
  <si>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</si>
  <si>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</si>
  <si>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</si>
  <si>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</si>
  <si>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</si>
  <si>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</si>
  <si>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</si>
  <si>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</si>
  <si>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</si>
  <si>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</si>
  <si>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</si>
  <si>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</si>
  <si>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</si>
  <si>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</si>
  <si>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</si>
  <si>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</si>
  <si>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</si>
  <si>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</si>
  <si>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</si>
  <si>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</si>
  <si>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</si>
  <si>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</si>
  <si>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</si>
  <si>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</si>
  <si>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</si>
  <si>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</si>
  <si>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</si>
  <si>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</si>
  <si>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</si>
  <si>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</si>
  <si>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</si>
  <si>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</si>
  <si>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</si>
  <si>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</si>
  <si>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</si>
  <si>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</si>
  <si>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</si>
  <si>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</si>
  <si>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</si>
  <si>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</si>
  <si>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</si>
  <si>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</si>
  <si>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</si>
  <si>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</si>
  <si>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</si>
  <si>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</si>
  <si>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</si>
  <si>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</si>
  <si>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</si>
  <si>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</si>
  <si>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</si>
  <si>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</si>
  <si>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</si>
  <si>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</si>
  <si>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</si>
  <si>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</si>
  <si>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</si>
  <si>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</si>
  <si>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</si>
  <si>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</si>
  <si>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</si>
  <si>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</si>
  <si>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</si>
  <si>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</si>
  <si>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</si>
  <si>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</si>
  <si>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</si>
  <si>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</si>
  <si>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</si>
  <si>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</si>
  <si>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</si>
  <si>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</si>
  <si>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</si>
  <si>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</si>
  <si>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</si>
  <si>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</si>
  <si>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</si>
  <si>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</si>
  <si>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</si>
  <si>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</si>
  <si>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</si>
  <si>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</si>
  <si>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</si>
  <si>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</si>
  <si>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</si>
  <si>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</si>
  <si>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</si>
  <si>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</si>
  <si>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</si>
  <si>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</si>
  <si>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</si>
  <si>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</si>
  <si>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</si>
  <si>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</si>
  <si>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</si>
  <si>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</si>
  <si>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</si>
  <si>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</si>
  <si>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</si>
  <si>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</si>
  <si>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</si>
  <si>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</si>
  <si>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</si>
  <si>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</si>
  <si>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</si>
  <si>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</si>
  <si>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</si>
  <si>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</si>
  <si>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</si>
  <si>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</si>
  <si>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</si>
  <si>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</si>
  <si>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</si>
  <si>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</si>
  <si>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</si>
  <si>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</si>
  <si>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</si>
  <si>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</si>
  <si>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</si>
  <si>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</si>
  <si>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</si>
  <si>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</si>
  <si>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</si>
  <si>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</si>
  <si>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</si>
  <si>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</si>
  <si>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</si>
  <si>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</si>
  <si>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</si>
  <si>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</si>
  <si>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</si>
  <si>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</si>
  <si>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</si>
  <si>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</si>
  <si>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</si>
  <si>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</si>
  <si>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</si>
  <si>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</si>
  <si>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</si>
  <si>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</si>
  <si>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</si>
  <si>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</si>
  <si>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</si>
  <si>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</si>
  <si>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</si>
  <si>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</si>
  <si>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</si>
  <si>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</si>
  <si>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</si>
  <si>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</si>
  <si>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</si>
  <si>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</si>
  <si>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</si>
  <si>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</si>
  <si>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</si>
  <si>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</si>
  <si>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</si>
  <si>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</si>
  <si>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</si>
  <si>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</si>
  <si>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</si>
  <si>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</si>
  <si>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</si>
  <si>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</si>
  <si>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</si>
  <si>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</si>
  <si>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</si>
  <si>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</si>
  <si>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</si>
  <si>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</si>
  <si>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</si>
  <si>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</si>
  <si>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</si>
  <si>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</si>
  <si>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</si>
  <si>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</si>
  <si>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</si>
  <si>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</si>
  <si>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</si>
  <si>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</si>
  <si>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</si>
  <si>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</si>
  <si>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</si>
  <si>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</si>
  <si>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</si>
  <si>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</si>
  <si>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</si>
  <si>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</si>
  <si>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</si>
  <si>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</si>
  <si>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</si>
  <si>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</si>
  <si>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</si>
  <si>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</si>
  <si>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</si>
  <si>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</si>
  <si>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</si>
  <si>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</si>
  <si>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</si>
  <si>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</si>
  <si>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</si>
  <si>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</si>
  <si>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</si>
  <si>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</si>
  <si>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</si>
  <si>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</si>
  <si>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</si>
  <si>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</si>
  <si>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</si>
  <si>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</si>
  <si>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</si>
  <si>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</si>
  <si>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</si>
  <si>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</si>
  <si>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</si>
  <si>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</si>
  <si>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</si>
  <si>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</si>
  <si>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</si>
  <si>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</si>
  <si>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</si>
  <si>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</si>
  <si>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</si>
  <si>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</si>
  <si>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</si>
  <si>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</si>
  <si>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</si>
  <si>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</si>
  <si>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</si>
  <si>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</si>
  <si>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</si>
  <si>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</si>
  <si>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</si>
  <si>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</si>
  <si>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</si>
  <si>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</si>
  <si>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</si>
  <si>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</si>
  <si>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</si>
  <si>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</si>
  <si>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</si>
  <si>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</si>
  <si>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</si>
  <si>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</si>
  <si>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</si>
  <si>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</si>
  <si>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</si>
  <si>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</si>
  <si>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</si>
  <si>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</si>
  <si>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</si>
  <si>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</si>
  <si>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</si>
  <si>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</si>
  <si>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</si>
  <si>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</si>
  <si>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</si>
  <si>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</si>
  <si>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</si>
  <si>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</si>
  <si>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</si>
  <si>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</si>
  <si>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</si>
  <si>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</si>
  <si>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</si>
  <si>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</si>
  <si>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</si>
  <si>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</si>
  <si>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</si>
  <si>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</si>
  <si>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</si>
  <si>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</si>
  <si>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</si>
  <si>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</si>
  <si>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</si>
  <si>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</si>
  <si>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</si>
  <si>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</si>
  <si>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</si>
  <si>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</si>
  <si>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</si>
  <si>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</si>
  <si>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</si>
  <si>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</si>
  <si>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</si>
  <si>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</si>
  <si>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</si>
  <si>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</si>
  <si>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</si>
  <si>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</si>
  <si>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</si>
  <si>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</si>
  <si>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</si>
  <si>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</si>
  <si>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</si>
  <si>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</si>
  <si>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</si>
  <si>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</si>
  <si>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</si>
  <si>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</si>
  <si>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</si>
  <si>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</si>
  <si>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</si>
  <si>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</si>
  <si>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</si>
  <si>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</si>
  <si>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</si>
  <si>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</si>
  <si>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</si>
  <si>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</si>
  <si>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</si>
  <si>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</si>
  <si>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</si>
  <si>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</si>
  <si>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</si>
  <si>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</si>
  <si>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</si>
  <si>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</si>
  <si>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</si>
  <si>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</si>
  <si>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</si>
  <si>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</si>
  <si>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</si>
  <si>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</si>
  <si>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</si>
  <si>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</si>
  <si>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</si>
  <si>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</si>
  <si>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</si>
  <si>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</si>
  <si>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</si>
  <si>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</si>
  <si>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</si>
  <si>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</si>
  <si>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</si>
  <si>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</si>
  <si>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</si>
  <si>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</si>
  <si>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</si>
  <si>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</si>
  <si>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</si>
  <si>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</si>
  <si>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</si>
  <si>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</si>
  <si>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</si>
  <si>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</si>
  <si>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</si>
  <si>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</si>
  <si>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</si>
  <si>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</si>
  <si>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</si>
  <si>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</si>
  <si>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</si>
  <si>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</si>
  <si>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</si>
  <si>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</si>
  <si>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</si>
  <si>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</si>
  <si>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</si>
  <si>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</si>
  <si>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</si>
  <si>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</si>
  <si>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</si>
  <si>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</si>
  <si>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</si>
  <si>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</si>
  <si>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</si>
  <si>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</si>
  <si>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</si>
  <si>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</si>
  <si>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</si>
  <si>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</si>
  <si>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</si>
  <si>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</si>
  <si>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</si>
  <si>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</si>
  <si>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</si>
  <si>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</si>
  <si>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</si>
  <si>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</si>
  <si>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</si>
  <si>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</si>
  <si>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</si>
  <si>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</si>
  <si>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</si>
  <si>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</si>
  <si>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</si>
  <si>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</si>
  <si>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</si>
  <si>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</si>
  <si>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</si>
  <si>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</si>
  <si>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</si>
  <si>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</si>
  <si>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</si>
  <si>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</si>
  <si>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</si>
  <si>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</si>
  <si>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</si>
  <si>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</si>
  <si>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</si>
  <si>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</si>
  <si>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</si>
  <si>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</si>
  <si>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</si>
  <si>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</si>
  <si>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</si>
  <si>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</si>
  <si>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</si>
  <si>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</si>
  <si>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</si>
  <si>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</si>
  <si>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</si>
  <si>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</si>
  <si>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</si>
  <si>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</si>
  <si>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</si>
  <si>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</si>
  <si>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</si>
  <si>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</si>
  <si>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</si>
  <si>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</si>
  <si>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</si>
  <si>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</si>
  <si>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</si>
  <si>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</si>
  <si>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</si>
  <si>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</si>
  <si>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</si>
  <si>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</si>
  <si>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</si>
  <si>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</si>
  <si>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</si>
  <si>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</si>
  <si>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</si>
  <si>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</si>
  <si>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</si>
  <si>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</si>
  <si>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</si>
  <si>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</si>
  <si>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</si>
  <si>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</si>
  <si>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</si>
  <si>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</si>
  <si>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</si>
  <si>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</si>
  <si>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</si>
  <si>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</si>
  <si>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</si>
  <si>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</si>
  <si>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</si>
  <si>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</si>
  <si>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</si>
  <si>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</si>
  <si>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</si>
  <si>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</si>
  <si>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</si>
  <si>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</si>
  <si>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</si>
  <si>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</si>
  <si>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</si>
  <si>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</si>
  <si>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</si>
  <si>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</si>
  <si>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</si>
  <si>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</si>
  <si>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</si>
  <si>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</si>
  <si>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</si>
  <si>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</si>
  <si>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</si>
  <si>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</si>
  <si>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</si>
  <si>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</si>
  <si>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</si>
  <si>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</si>
  <si>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</si>
  <si>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</si>
  <si>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</si>
  <si>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</si>
  <si>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</si>
  <si>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</si>
  <si>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</si>
  <si>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</si>
  <si>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</si>
  <si>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</si>
  <si>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</si>
  <si>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</si>
  <si>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</si>
  <si>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</si>
  <si>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</si>
  <si>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</si>
  <si>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</si>
  <si>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</si>
  <si>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</si>
  <si>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</si>
  <si>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</si>
  <si>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</si>
  <si>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</si>
  <si>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</si>
  <si>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</si>
  <si>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</si>
  <si>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</si>
  <si>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</si>
  <si>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</si>
  <si>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</si>
  <si>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</si>
  <si>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</si>
  <si>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</si>
  <si>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</si>
  <si>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</si>
  <si>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</si>
  <si>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</si>
  <si>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</si>
  <si>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</si>
  <si>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</si>
  <si>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</si>
  <si>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</si>
  <si>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</si>
  <si>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</si>
  <si>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</si>
  <si>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</si>
  <si>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</si>
  <si>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</si>
  <si>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</si>
  <si>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</si>
  <si>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</si>
  <si>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</si>
  <si>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</si>
  <si>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</si>
  <si>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</si>
  <si>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</si>
  <si>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</si>
  <si>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</si>
  <si>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</si>
  <si>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</si>
  <si>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</si>
  <si>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</si>
  <si>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</si>
  <si>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</si>
  <si>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</si>
  <si>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</si>
  <si>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</si>
  <si>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</si>
  <si>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</si>
  <si>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</si>
  <si>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</si>
  <si>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</si>
  <si>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</si>
  <si>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</si>
  <si>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</si>
  <si>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</si>
  <si>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</si>
  <si>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</si>
  <si>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</si>
  <si>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</si>
  <si>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</si>
  <si>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</si>
  <si>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</si>
  <si>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</si>
  <si>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</si>
  <si>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</si>
  <si>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</si>
  <si>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</si>
  <si>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</si>
  <si>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</si>
  <si>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</si>
  <si>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</si>
  <si>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</si>
  <si>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</si>
  <si>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</si>
  <si>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</si>
  <si>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</si>
  <si>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</si>
  <si>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</si>
  <si>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</si>
  <si>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</si>
  <si>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</si>
  <si>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</si>
  <si>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</si>
  <si>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</si>
  <si>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</si>
  <si>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</si>
  <si>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</si>
  <si>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</si>
  <si>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</si>
  <si>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</si>
  <si>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</si>
  <si>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</si>
  <si>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</si>
  <si>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</si>
  <si>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</si>
  <si>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</si>
  <si>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</si>
  <si>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</si>
  <si>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</si>
  <si>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</si>
  <si>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</si>
  <si>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</si>
  <si>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</si>
  <si>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</si>
  <si>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</si>
  <si>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</si>
  <si>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</si>
  <si>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</si>
  <si>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</si>
  <si>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</si>
  <si>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</si>
  <si>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</si>
  <si>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</si>
  <si>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</si>
  <si>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</si>
  <si>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</si>
  <si>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</si>
  <si>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</si>
  <si>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</si>
  <si>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</si>
  <si>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</si>
  <si>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</si>
  <si>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</si>
  <si>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</si>
  <si>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</si>
  <si>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</si>
  <si>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</si>
  <si>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</si>
  <si>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</si>
  <si>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</si>
  <si>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</si>
  <si>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</si>
  <si>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</si>
  <si>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</si>
  <si>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</si>
  <si>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</si>
  <si>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</si>
  <si>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</si>
  <si>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</si>
  <si>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</si>
  <si>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</si>
  <si>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</si>
  <si>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</si>
  <si>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</si>
  <si>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</si>
  <si>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</si>
  <si>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</si>
  <si>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</si>
  <si>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</si>
  <si>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</si>
  <si>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</si>
  <si>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</si>
  <si>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</si>
  <si>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</si>
  <si>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</si>
  <si>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</si>
  <si>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</si>
  <si>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</si>
  <si>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</si>
  <si>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</si>
  <si>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</si>
  <si>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</si>
  <si>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</si>
  <si>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</si>
  <si>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</si>
  <si>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</si>
  <si>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</si>
  <si>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</si>
  <si>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</si>
  <si>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</si>
  <si>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</si>
  <si>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</si>
  <si>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</si>
  <si>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</si>
  <si>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</si>
  <si>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</si>
  <si>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</si>
  <si>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</si>
  <si>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</si>
  <si>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</si>
  <si>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</si>
  <si>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</si>
  <si>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</si>
  <si>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</si>
  <si>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</si>
  <si>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</si>
  <si>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</si>
  <si>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</si>
  <si>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</si>
  <si>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</si>
  <si>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</si>
  <si>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</si>
  <si>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</si>
  <si>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</si>
  <si>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</si>
  <si>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</si>
  <si>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</si>
  <si>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</si>
  <si>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</si>
  <si>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</si>
  <si>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</si>
  <si>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</si>
  <si>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</si>
  <si>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</si>
  <si>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</si>
  <si>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</si>
  <si>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</si>
  <si>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</si>
  <si>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</si>
  <si>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</si>
  <si>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</si>
  <si>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</si>
  <si>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</si>
  <si>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</si>
  <si>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</si>
  <si>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</si>
  <si>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</si>
  <si>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</si>
  <si>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</si>
  <si>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</si>
  <si>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</si>
  <si>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</si>
  <si>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</si>
  <si>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</si>
  <si>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</si>
  <si>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</si>
  <si>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</si>
  <si>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</si>
  <si>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</si>
  <si>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</si>
  <si>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</si>
  <si>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</si>
  <si>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</si>
  <si>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</si>
  <si>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</si>
  <si>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</si>
  <si>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</si>
  <si>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</si>
  <si>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</si>
  <si>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</si>
  <si>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</si>
  <si>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</si>
  <si>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</si>
  <si>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</si>
  <si>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</si>
  <si>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</si>
  <si>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</si>
  <si>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</si>
  <si>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</si>
  <si>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</si>
  <si>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</si>
  <si>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</si>
  <si>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</si>
  <si>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</si>
  <si>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</si>
  <si>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</si>
  <si>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</si>
  <si>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</si>
  <si>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</si>
  <si>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</si>
  <si>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</si>
  <si>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</si>
  <si>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</si>
  <si>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</si>
  <si>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</si>
  <si>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</si>
  <si>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</si>
  <si>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</si>
  <si>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</si>
  <si>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</si>
  <si>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</si>
  <si>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</si>
  <si>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</si>
  <si>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</si>
  <si>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</si>
  <si>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</si>
  <si>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</si>
  <si>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</si>
  <si>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</si>
  <si>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</si>
  <si>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</si>
  <si>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</si>
  <si>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</si>
  <si>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</si>
  <si>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</si>
  <si>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</si>
  <si>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</si>
  <si>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</si>
  <si>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</si>
  <si>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</si>
  <si>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</si>
  <si>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</si>
  <si>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</si>
  <si>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</si>
  <si>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</si>
  <si>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</si>
  <si>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</si>
  <si>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</si>
  <si>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</si>
  <si>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</si>
  <si>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</si>
  <si>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</si>
  <si>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</si>
  <si>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</si>
  <si>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</si>
  <si>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</si>
  <si>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</si>
  <si>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</si>
  <si>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</si>
  <si>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</si>
  <si>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</si>
  <si>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</si>
  <si>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</si>
  <si>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</si>
  <si>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</si>
  <si>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</si>
  <si>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</si>
  <si>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</si>
  <si>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</si>
  <si>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</si>
  <si>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</si>
  <si>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</si>
  <si>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</si>
  <si>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</si>
  <si>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</si>
  <si>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</si>
  <si>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</si>
  <si>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</si>
  <si>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</si>
  <si>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</si>
  <si>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</si>
  <si>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</si>
  <si>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</si>
  <si>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</si>
  <si>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</si>
  <si>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</si>
  <si>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</si>
  <si>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</si>
  <si>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</si>
  <si>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</si>
  <si>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</si>
  <si>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</si>
  <si>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</si>
  <si>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</si>
  <si>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</si>
  <si>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</si>
  <si>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</si>
  <si>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</si>
  <si>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</si>
  <si>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</si>
  <si>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</si>
  <si>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</si>
  <si>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</si>
  <si>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</si>
  <si>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</si>
  <si>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</si>
  <si>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</si>
  <si>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</si>
  <si>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</si>
  <si>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</si>
  <si>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</si>
  <si>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</si>
  <si>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</si>
  <si>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</si>
  <si>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</si>
  <si>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</si>
  <si>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</si>
  <si>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</si>
  <si>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</si>
  <si>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</si>
  <si>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</si>
  <si>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</si>
  <si>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</si>
  <si>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</si>
  <si>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</si>
  <si>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</si>
  <si>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</si>
  <si>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</si>
  <si>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</si>
  <si>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</si>
  <si>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</si>
  <si>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</si>
  <si>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</si>
  <si>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</si>
  <si>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</si>
  <si>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</si>
  <si>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</si>
  <si>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</si>
  <si>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</si>
  <si>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</si>
  <si>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</si>
  <si>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</si>
  <si>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</si>
  <si>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</si>
  <si>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</si>
  <si>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</si>
  <si>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</si>
  <si>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</si>
  <si>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</si>
  <si>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</si>
  <si>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</si>
  <si>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</si>
  <si>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</si>
  <si>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</si>
  <si>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</si>
  <si>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</si>
  <si>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</si>
  <si>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</si>
  <si>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</si>
  <si>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</si>
  <si>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</si>
  <si>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</si>
  <si>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</si>
  <si>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</si>
  <si>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</si>
  <si>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</si>
  <si>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</si>
  <si>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</si>
  <si>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</si>
  <si>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</si>
  <si>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</si>
  <si>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</si>
  <si>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</si>
  <si>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</si>
  <si>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</si>
  <si>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</si>
  <si>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</si>
  <si>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</si>
  <si>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</si>
  <si>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</si>
  <si>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</si>
  <si>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</si>
  <si>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</si>
  <si>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</si>
  <si>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</si>
  <si>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</si>
  <si>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</si>
  <si>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</si>
  <si>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</si>
  <si>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</si>
  <si>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</si>
  <si>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</si>
  <si>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</si>
  <si>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</si>
  <si>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</si>
  <si>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</si>
  <si>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</si>
  <si>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</si>
  <si>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</si>
  <si>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</si>
  <si>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</si>
  <si>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</si>
  <si>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</si>
  <si>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</si>
  <si>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</si>
  <si>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</si>
  <si>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</si>
  <si>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</si>
  <si>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</si>
  <si>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</si>
  <si>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</si>
  <si>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</si>
  <si>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</si>
  <si>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</si>
  <si>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</si>
  <si>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</si>
  <si>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</si>
  <si>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</si>
  <si>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</si>
  <si>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</si>
  <si>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</si>
  <si>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</si>
  <si>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</si>
  <si>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</si>
  <si>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</si>
  <si>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</si>
  <si>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</si>
  <si>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</si>
  <si>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</si>
  <si>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</si>
  <si>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</si>
  <si>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</si>
  <si>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</si>
  <si>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</si>
  <si>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</si>
  <si>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</si>
  <si>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</si>
  <si>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</si>
  <si>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</si>
  <si>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</si>
  <si>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</si>
  <si>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</si>
  <si>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</si>
  <si>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</si>
  <si>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</si>
  <si>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</si>
  <si>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</si>
  <si>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</si>
  <si>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</si>
  <si>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</si>
  <si>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</si>
  <si>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</si>
  <si>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</si>
  <si>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</si>
  <si>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</si>
  <si>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</si>
  <si>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</si>
  <si>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</si>
  <si>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</si>
  <si>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</si>
  <si>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</si>
  <si>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</si>
  <si>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</si>
  <si>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</si>
  <si>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</si>
  <si>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</si>
  <si>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</si>
  <si>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</si>
  <si>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</si>
  <si>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</si>
  <si>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</si>
  <si>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</si>
  <si>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</si>
  <si>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</si>
  <si>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</si>
  <si>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</si>
  <si>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</si>
  <si>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</si>
  <si>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</si>
  <si>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</si>
  <si>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</si>
  <si>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</si>
  <si>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</si>
  <si>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</si>
  <si>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</si>
  <si>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</si>
  <si>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</si>
  <si>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</si>
  <si>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</si>
  <si>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</si>
  <si>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</si>
  <si>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</si>
  <si>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</si>
  <si>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</si>
  <si>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</si>
  <si>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</si>
  <si>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</si>
  <si>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</si>
  <si>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</si>
  <si>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</si>
  <si>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</si>
  <si>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</si>
  <si>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</si>
  <si>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</si>
  <si>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</si>
  <si>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</si>
  <si>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</si>
  <si>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</si>
  <si>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</si>
  <si>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</si>
  <si>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</si>
  <si>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</si>
  <si>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</si>
  <si>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</si>
  <si>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</si>
  <si>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</si>
  <si>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</si>
  <si>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</si>
  <si>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</si>
  <si>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</si>
  <si>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</si>
  <si>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</si>
  <si>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</si>
  <si>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</si>
  <si>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</si>
  <si>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</si>
  <si>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</si>
  <si>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</si>
  <si>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</si>
  <si>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</si>
  <si>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</si>
  <si>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</si>
  <si>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</si>
  <si>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</si>
  <si>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</si>
  <si>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</si>
  <si>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</si>
  <si>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</si>
  <si>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</si>
  <si>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</si>
  <si>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</si>
  <si>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</si>
  <si>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</si>
  <si>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</si>
  <si>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</si>
  <si>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</si>
  <si>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</si>
  <si>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</si>
  <si>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</si>
  <si>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</si>
  <si>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</si>
  <si>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</si>
  <si>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</si>
  <si>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</si>
  <si>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</si>
  <si>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</si>
  <si>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</si>
  <si>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</si>
  <si>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</si>
  <si>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</si>
  <si>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</si>
  <si>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</si>
  <si>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</si>
  <si>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</si>
  <si>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</si>
  <si>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</si>
  <si>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</si>
  <si>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</si>
  <si>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</si>
  <si>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</si>
  <si>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</si>
  <si>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</si>
  <si>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</si>
  <si>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</si>
  <si>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</si>
  <si>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</si>
  <si>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</si>
  <si>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</si>
  <si>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</si>
  <si>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</si>
  <si>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</si>
  <si>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</si>
  <si>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</si>
  <si>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</si>
  <si>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</si>
  <si>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</si>
  <si>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</si>
  <si>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</si>
  <si>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</si>
  <si>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</si>
  <si>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</si>
  <si>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</si>
  <si>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</si>
  <si>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</si>
  <si>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</si>
  <si>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</si>
  <si>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</si>
  <si>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</si>
  <si>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</si>
  <si>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</si>
  <si>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</si>
  <si>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</si>
  <si>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</si>
  <si>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</si>
  <si>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</si>
  <si>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</si>
  <si>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</si>
  <si>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</si>
  <si>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</si>
  <si>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</si>
  <si>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</si>
  <si>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</si>
  <si>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</si>
  <si>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</si>
  <si>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</si>
  <si>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</si>
  <si>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</si>
  <si>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</si>
  <si>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</si>
  <si>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</si>
  <si>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</si>
  <si>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</si>
  <si>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</si>
  <si>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</si>
  <si>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</si>
  <si>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</si>
  <si>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</si>
  <si>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</si>
  <si>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</si>
  <si>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</si>
  <si>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</si>
  <si>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</si>
  <si>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</si>
  <si>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</si>
  <si>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</si>
  <si>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</si>
  <si>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</si>
  <si>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</si>
  <si>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</si>
  <si>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</si>
  <si>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</si>
  <si>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</si>
  <si>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</si>
  <si>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</si>
  <si>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</si>
  <si>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</si>
  <si>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</si>
  <si>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</si>
  <si>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</si>
  <si>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</si>
  <si>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</si>
  <si>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</si>
  <si>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</si>
  <si>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</si>
  <si>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</si>
  <si>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</si>
  <si>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</si>
  <si>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</si>
  <si>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</si>
  <si>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</si>
  <si>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</si>
  <si>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</si>
  <si>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</si>
  <si>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</si>
  <si>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</si>
  <si>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</si>
  <si>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</si>
  <si>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</si>
  <si>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</si>
  <si>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</si>
  <si>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</si>
  <si>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</si>
  <si>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</si>
  <si>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</si>
  <si>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</si>
  <si>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</si>
  <si>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</si>
  <si>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</si>
  <si>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</si>
  <si>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</si>
  <si>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</si>
  <si>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</si>
  <si>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</si>
  <si>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</si>
  <si>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</si>
  <si>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</si>
  <si>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</si>
  <si>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</si>
  <si>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</si>
  <si>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</si>
  <si>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</si>
  <si>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</si>
  <si>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</si>
  <si>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</si>
  <si>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</si>
  <si>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</si>
  <si>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</si>
  <si>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</si>
  <si>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</si>
  <si>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</si>
  <si>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</si>
  <si>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</si>
  <si>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</si>
  <si>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</si>
  <si>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</si>
  <si>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</si>
  <si>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</si>
  <si>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</si>
  <si>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</si>
  <si>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</si>
  <si>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</si>
  <si>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</si>
  <si>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</si>
  <si>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</si>
  <si>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</si>
  <si>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</si>
  <si>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</si>
  <si>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</si>
  <si>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</si>
  <si>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</si>
  <si>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</si>
  <si>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</si>
  <si>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</si>
  <si>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</si>
  <si>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</si>
  <si>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</si>
  <si>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</si>
  <si>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</si>
  <si>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</si>
  <si>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</si>
  <si>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</si>
  <si>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</si>
  <si>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</si>
  <si>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</si>
  <si>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</si>
  <si>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</si>
  <si>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</si>
  <si>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</si>
  <si>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</si>
  <si>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</si>
  <si>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</si>
  <si>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</si>
  <si>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</si>
  <si>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</si>
  <si>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</si>
  <si>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</si>
  <si>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</si>
  <si>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</si>
  <si>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</si>
  <si>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</si>
  <si>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</si>
  <si>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</si>
  <si>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</si>
  <si>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</si>
  <si>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</si>
  <si>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</si>
  <si>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</si>
  <si>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</si>
  <si>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</si>
  <si>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</si>
  <si>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</si>
  <si>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</si>
  <si>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</si>
  <si>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</si>
  <si>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</si>
  <si>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</si>
  <si>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</si>
  <si>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</si>
  <si>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</si>
  <si>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</si>
  <si>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</si>
  <si>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</si>
  <si>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</si>
  <si>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</si>
  <si>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</si>
  <si>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</si>
  <si>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</si>
  <si>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</si>
  <si>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</si>
  <si>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</si>
  <si>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</si>
  <si>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</si>
  <si>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</si>
  <si>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</si>
  <si>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</si>
  <si>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</si>
  <si>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</si>
  <si>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</si>
  <si>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</si>
  <si>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</si>
  <si>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</si>
  <si>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</si>
  <si>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</si>
  <si>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</si>
  <si>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</si>
  <si>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</si>
  <si>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</si>
  <si>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</si>
  <si>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</si>
  <si>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</si>
  <si>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</si>
  <si>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</si>
  <si>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</si>
  <si>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</si>
  <si>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</si>
  <si>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</si>
  <si>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</si>
  <si>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</si>
  <si>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</si>
  <si>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</si>
  <si>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</si>
  <si>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</si>
  <si>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</si>
  <si>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</si>
  <si>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</si>
  <si>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</si>
  <si>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</si>
  <si>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</si>
  <si>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</si>
  <si>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</si>
  <si>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</si>
  <si>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</si>
  <si>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</si>
  <si>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</si>
  <si>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</si>
  <si>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</si>
  <si>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</si>
  <si>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</si>
  <si>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</si>
  <si>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</si>
  <si>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</si>
  <si>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</si>
  <si>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</si>
  <si>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</si>
  <si>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</si>
  <si>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</si>
  <si>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</si>
  <si>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</si>
  <si>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</si>
  <si>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</si>
  <si>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</si>
  <si>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</si>
  <si>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</si>
  <si>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</si>
  <si>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</si>
  <si>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</si>
  <si>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</si>
  <si>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</si>
  <si>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</si>
  <si>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</si>
  <si>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</si>
  <si>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</si>
  <si>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</si>
  <si>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</si>
  <si>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</si>
  <si>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</si>
  <si>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</si>
  <si>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</si>
  <si>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</si>
  <si>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</si>
  <si>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</si>
  <si>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</si>
  <si>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</si>
  <si>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</si>
  <si>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</si>
  <si>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</si>
  <si>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</si>
  <si>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</si>
  <si>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</si>
  <si>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</si>
  <si>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</si>
  <si>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</si>
  <si>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</si>
  <si>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</si>
  <si>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</si>
  <si>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</si>
  <si>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</si>
  <si>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</si>
  <si>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</si>
  <si>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</si>
  <si>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</si>
  <si>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</si>
  <si>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</si>
  <si>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</si>
  <si>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</si>
  <si>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</si>
  <si>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</si>
  <si>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</si>
  <si>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</si>
  <si>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</si>
  <si>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</si>
  <si>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</si>
  <si>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</si>
  <si>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</si>
  <si>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</si>
  <si>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</si>
  <si>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</si>
  <si>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</si>
  <si>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</si>
  <si>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</si>
  <si>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</si>
  <si>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</si>
  <si>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</si>
  <si>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</si>
  <si>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</si>
  <si>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</si>
  <si>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</si>
  <si>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</si>
  <si>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</si>
  <si>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</si>
  <si>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</si>
  <si>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</si>
  <si>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</si>
  <si>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</si>
  <si>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</si>
  <si>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</si>
  <si>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</si>
  <si>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</si>
  <si>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</si>
  <si>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</si>
  <si>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</si>
  <si>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</si>
  <si>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</si>
  <si>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</si>
  <si>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</si>
  <si>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</si>
  <si>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</si>
  <si>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</si>
  <si>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</si>
  <si>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</si>
  <si>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</si>
  <si>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</si>
  <si>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</si>
  <si>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</si>
  <si>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</si>
  <si>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</si>
  <si>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</si>
  <si>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</si>
  <si>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</si>
  <si>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</si>
  <si>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</si>
  <si>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</si>
  <si>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</si>
  <si>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</si>
  <si>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</si>
  <si>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</si>
  <si>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</si>
  <si>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</si>
  <si>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</si>
  <si>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</si>
  <si>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</si>
  <si>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</si>
  <si>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</si>
  <si>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</si>
  <si>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</si>
  <si>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</si>
  <si>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</si>
  <si>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</si>
  <si>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</si>
  <si>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</si>
  <si>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</si>
  <si>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</si>
  <si>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</si>
  <si>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</si>
  <si>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</si>
  <si>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</si>
  <si>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</si>
  <si>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</si>
  <si>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</si>
  <si>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</si>
  <si>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</si>
  <si>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</si>
  <si>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</si>
  <si>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</si>
  <si>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</si>
  <si>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</si>
  <si>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</si>
  <si>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</si>
  <si>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</si>
  <si>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</si>
  <si>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</si>
  <si>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</si>
  <si>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</si>
  <si>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</si>
  <si>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</si>
  <si>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</si>
  <si>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</si>
  <si>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</si>
  <si>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</si>
  <si>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</si>
  <si>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</si>
  <si>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</si>
  <si>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</si>
  <si>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</si>
  <si>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</si>
  <si>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</si>
  <si>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</si>
  <si>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</si>
  <si>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</si>
  <si>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</si>
  <si>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</si>
  <si>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</si>
  <si>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</si>
  <si>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</si>
  <si>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</si>
  <si>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</si>
  <si>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</si>
  <si>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</si>
  <si>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</si>
  <si>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</si>
  <si>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</si>
  <si>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</si>
  <si>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</si>
  <si>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</si>
  <si>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</si>
  <si>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</si>
  <si>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</si>
  <si>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</si>
  <si>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</si>
  <si>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</si>
  <si>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</si>
  <si>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</si>
  <si>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</si>
  <si>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</si>
  <si>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</si>
  <si>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</si>
  <si>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</si>
  <si>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</si>
  <si>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</si>
  <si>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</si>
  <si>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</si>
  <si>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</si>
  <si>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</si>
  <si>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</si>
  <si>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</si>
  <si>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</si>
  <si>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</si>
  <si>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</si>
  <si>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</si>
  <si>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</si>
  <si>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</si>
  <si>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</si>
  <si>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</si>
  <si>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</si>
  <si>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</si>
  <si>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</si>
  <si>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</si>
  <si>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</si>
  <si>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</si>
  <si>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</si>
  <si>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</si>
  <si>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</si>
  <si>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</si>
  <si>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</si>
  <si>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</si>
  <si>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</si>
  <si>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</si>
  <si>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</si>
  <si>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</si>
  <si>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</si>
  <si>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</si>
  <si>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</si>
  <si>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</si>
  <si>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</si>
  <si>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</si>
  <si>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</si>
  <si>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</si>
  <si>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</si>
  <si>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</si>
  <si>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</si>
  <si>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</si>
  <si>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</si>
  <si>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</si>
  <si>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</si>
  <si>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</si>
  <si>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</si>
  <si>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</si>
  <si>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</si>
  <si>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</si>
  <si>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</si>
  <si>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</si>
  <si>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</si>
  <si>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</si>
  <si>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</si>
  <si>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</si>
  <si>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</si>
  <si>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</si>
  <si>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</si>
  <si>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</si>
  <si>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</si>
  <si>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</si>
  <si>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</si>
  <si>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</si>
  <si>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</si>
  <si>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</si>
  <si>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</si>
  <si>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</si>
  <si>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</si>
  <si>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</si>
  <si>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</si>
  <si>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</si>
  <si>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</si>
  <si>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</si>
  <si>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</si>
  <si>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</si>
  <si>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</si>
  <si>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</si>
  <si>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</si>
  <si>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</si>
  <si>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</si>
  <si>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</si>
  <si>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</si>
  <si>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</si>
  <si>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</si>
  <si>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</si>
  <si>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</si>
  <si>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</si>
  <si>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</si>
  <si>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</si>
  <si>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</si>
  <si>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</si>
  <si>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</si>
  <si>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</si>
  <si>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</si>
  <si>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</si>
  <si>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</si>
  <si>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</si>
  <si>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</si>
  <si>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</si>
  <si>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</si>
  <si>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</si>
  <si>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</si>
  <si>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</si>
  <si>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</si>
  <si>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</si>
  <si>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</si>
  <si>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</si>
  <si>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</si>
  <si>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</si>
  <si>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</si>
  <si>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</si>
  <si>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</si>
  <si>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</si>
  <si>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</si>
  <si>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</si>
  <si>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</si>
  <si>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</si>
  <si>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</si>
  <si>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</si>
  <si>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</si>
  <si>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</si>
  <si>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</si>
  <si>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</si>
  <si>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</si>
  <si>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</si>
  <si>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</si>
  <si>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</si>
  <si>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</si>
  <si>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</si>
  <si>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</si>
  <si>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</si>
  <si>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</si>
  <si>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</si>
  <si>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</si>
  <si>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</si>
  <si>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</si>
  <si>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</si>
  <si>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</si>
  <si>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</si>
  <si>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</si>
  <si>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</si>
  <si>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</si>
  <si>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</si>
  <si>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</si>
  <si>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</si>
  <si>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</si>
  <si>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</si>
  <si>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</si>
  <si>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</si>
  <si>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</si>
  <si>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</si>
  <si>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</si>
  <si>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</si>
  <si>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</si>
  <si>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</si>
  <si>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</si>
  <si>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</si>
  <si>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</si>
  <si>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</si>
  <si>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</si>
  <si>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</si>
  <si>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</si>
  <si>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</si>
  <si>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</si>
  <si>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</si>
  <si>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</si>
  <si>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</si>
  <si>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</si>
  <si>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</si>
  <si>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</si>
  <si>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</si>
  <si>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</si>
  <si>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</si>
  <si>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</si>
  <si>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</si>
  <si>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</si>
  <si>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</si>
  <si>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</si>
  <si>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</si>
  <si>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</si>
  <si>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</si>
  <si>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</si>
  <si>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</si>
  <si>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</si>
  <si>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</si>
  <si>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</si>
  <si>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</si>
  <si>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</si>
  <si>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</si>
  <si>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</si>
  <si>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</si>
  <si>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</si>
  <si>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</si>
  <si>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</si>
  <si>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</si>
  <si>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</si>
  <si>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</si>
  <si>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</si>
  <si>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</si>
  <si>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</si>
  <si>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</si>
  <si>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</si>
  <si>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</si>
  <si>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</si>
  <si>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</si>
  <si>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</si>
  <si>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</si>
  <si>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</si>
  <si>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</si>
  <si>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</si>
  <si>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</si>
  <si>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</si>
  <si>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</si>
  <si>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</si>
  <si>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</si>
  <si>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</si>
  <si>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</si>
  <si>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</si>
  <si>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</si>
  <si>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</si>
  <si>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</si>
  <si>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</si>
  <si>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</si>
  <si>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</si>
  <si>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</si>
  <si>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</si>
  <si>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</si>
  <si>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</si>
  <si>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</si>
  <si>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</si>
  <si>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</si>
  <si>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</si>
  <si>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</si>
  <si>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</si>
  <si>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</si>
  <si>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</si>
  <si>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</si>
  <si>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</si>
  <si>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</si>
  <si>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</si>
  <si>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</si>
  <si>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</si>
  <si>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</si>
  <si>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</si>
  <si>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</si>
  <si>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</si>
  <si>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</si>
  <si>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</si>
  <si>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</si>
  <si>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</si>
  <si>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</si>
  <si>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</si>
  <si>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</si>
  <si>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</si>
  <si>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</si>
  <si>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</si>
  <si>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</si>
  <si>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</si>
  <si>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</si>
  <si>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</si>
  <si>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</si>
  <si>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</si>
  <si>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</si>
  <si>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</si>
  <si>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</si>
  <si>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</si>
  <si>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</si>
  <si>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</si>
  <si>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</si>
  <si>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</si>
  <si>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</si>
  <si>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</si>
  <si>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</si>
  <si>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</si>
  <si>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</si>
  <si>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</si>
  <si>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</si>
  <si>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</si>
  <si>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</si>
  <si>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</si>
  <si>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</si>
  <si>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</si>
  <si>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</si>
  <si>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</si>
  <si>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</si>
  <si>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</si>
  <si>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</si>
  <si>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</si>
  <si>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</si>
  <si>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</si>
  <si>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</si>
  <si>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</si>
  <si>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</si>
  <si>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</si>
  <si>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</si>
  <si>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</si>
  <si>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</si>
  <si>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</si>
  <si>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</si>
  <si>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</si>
  <si>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</si>
  <si>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</si>
  <si>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</si>
  <si>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</si>
  <si>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</si>
  <si>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</si>
  <si>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</si>
  <si>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</si>
  <si>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</si>
  <si>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</si>
  <si>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</si>
  <si>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</si>
  <si>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</si>
  <si>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</si>
  <si>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</si>
  <si>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</si>
  <si>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</si>
  <si>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</si>
  <si>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</si>
  <si>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</si>
  <si>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</si>
  <si>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</si>
  <si>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</si>
  <si>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</si>
  <si>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</si>
  <si>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</si>
  <si>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</si>
  <si>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</si>
  <si>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</si>
  <si>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</si>
  <si>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</si>
  <si>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</si>
  <si>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</si>
  <si>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</si>
  <si>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</si>
  <si>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</si>
  <si>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</si>
  <si>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</si>
  <si>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</si>
  <si>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</si>
  <si>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</si>
  <si>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</si>
  <si>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</si>
  <si>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</si>
  <si>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</si>
  <si>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</si>
  <si>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</si>
  <si>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</si>
  <si>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</si>
  <si>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</si>
  <si>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</si>
  <si>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</si>
  <si>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</si>
  <si>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</si>
  <si>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</si>
  <si>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</si>
  <si>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</si>
  <si>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</si>
  <si>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</si>
  <si>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</si>
  <si>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</si>
  <si>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</si>
  <si>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</si>
  <si>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</si>
  <si>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</si>
  <si>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</si>
  <si>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</si>
  <si>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</si>
  <si>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</si>
  <si>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</si>
  <si>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</si>
  <si>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</si>
  <si>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</si>
  <si>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</si>
  <si>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</si>
  <si>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</si>
  <si>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</si>
  <si>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</si>
  <si>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</si>
  <si>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</si>
  <si>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</si>
  <si>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</si>
  <si>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</si>
  <si>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</si>
  <si>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</si>
  <si>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</si>
  <si>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</si>
  <si>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</si>
  <si>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</si>
  <si>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</si>
  <si>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</si>
  <si>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</si>
  <si>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</si>
  <si>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</si>
  <si>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</si>
  <si>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</si>
  <si>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</si>
  <si>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</si>
  <si>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</si>
  <si>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</si>
  <si>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</si>
  <si>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</si>
  <si>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</si>
  <si>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</si>
  <si>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</si>
  <si>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</si>
  <si>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</si>
  <si>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</si>
  <si>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</si>
  <si>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</si>
  <si>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</si>
  <si>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</si>
  <si>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</si>
  <si>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</si>
  <si>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</si>
  <si>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</si>
  <si>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</si>
  <si>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</si>
  <si>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</si>
  <si>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</si>
  <si>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</si>
  <si>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</si>
  <si>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</si>
  <si>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</si>
  <si>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</si>
  <si>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</si>
  <si>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</si>
  <si>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</si>
  <si>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</si>
  <si>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</si>
  <si>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</si>
  <si>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</si>
  <si>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</si>
  <si>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</si>
  <si>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</si>
  <si>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</si>
  <si>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</si>
  <si>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</si>
  <si>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</si>
  <si>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</si>
  <si>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</si>
  <si>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</si>
  <si>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</si>
  <si>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</si>
  <si>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</si>
  <si>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</si>
  <si>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</si>
  <si>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</si>
  <si>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</si>
  <si>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</si>
  <si>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</si>
  <si>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</si>
  <si>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</si>
  <si>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</si>
  <si>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</si>
  <si>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</si>
  <si>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</si>
  <si>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</si>
  <si>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</si>
  <si>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</si>
  <si>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</si>
  <si>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</si>
  <si>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</si>
  <si>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</si>
  <si>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</si>
  <si>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</si>
  <si>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</si>
  <si>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</si>
  <si>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</si>
  <si>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</si>
  <si>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</si>
  <si>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</si>
  <si>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</si>
  <si>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</si>
  <si>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</si>
  <si>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</si>
  <si>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</si>
  <si>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</si>
  <si>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</si>
  <si>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</si>
  <si>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</si>
  <si>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</si>
  <si>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</si>
  <si>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</si>
  <si>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</si>
  <si>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</si>
  <si>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</si>
  <si>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</si>
  <si>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</si>
  <si>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</si>
  <si>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</si>
  <si>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</si>
  <si>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</si>
  <si>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</si>
  <si>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</si>
  <si>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</si>
  <si>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</si>
  <si>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</si>
  <si>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</si>
  <si>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</si>
  <si>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</si>
  <si>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</si>
  <si>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</si>
  <si>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</si>
  <si>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</si>
  <si>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</si>
  <si>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</si>
  <si>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</si>
  <si>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</si>
  <si>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</si>
  <si>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</si>
  <si>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</si>
  <si>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</si>
  <si>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</si>
  <si>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</si>
  <si>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</si>
  <si>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</si>
  <si>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</si>
  <si>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</si>
  <si>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</si>
  <si>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</si>
  <si>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</si>
  <si>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</si>
  <si>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</si>
  <si>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</si>
  <si>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</si>
  <si>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</si>
  <si>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</si>
  <si>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</si>
  <si>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</si>
  <si>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</si>
  <si>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</si>
  <si>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</si>
  <si>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</si>
  <si>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</si>
  <si>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</si>
  <si>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</si>
  <si>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</si>
  <si>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</si>
  <si>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</si>
  <si>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</si>
  <si>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</si>
  <si>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</si>
  <si>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</si>
  <si>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</si>
  <si>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</si>
  <si>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</si>
  <si>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</si>
  <si>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</si>
  <si>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</si>
  <si>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</si>
  <si>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</si>
  <si>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</si>
  <si>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</si>
  <si>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</si>
  <si>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</si>
  <si>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</si>
  <si>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</si>
  <si>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</si>
  <si>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</si>
  <si>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</si>
  <si>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</si>
  <si>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</si>
  <si>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</si>
  <si>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</si>
  <si>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</si>
  <si>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</si>
  <si>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</si>
  <si>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</si>
  <si>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</si>
  <si>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</si>
  <si>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</si>
  <si>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</si>
  <si>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</si>
  <si>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</si>
  <si>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</si>
  <si>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</si>
  <si>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</si>
  <si>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</si>
  <si>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</si>
  <si>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</si>
  <si>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</si>
  <si>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</si>
  <si>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</si>
  <si>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</si>
  <si>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</si>
  <si>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</si>
  <si>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</si>
  <si>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</si>
  <si>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</si>
  <si>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</si>
  <si>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</si>
  <si>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</si>
  <si>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</si>
  <si>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</si>
  <si>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</si>
  <si>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</si>
  <si>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</si>
  <si>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</si>
  <si>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</si>
  <si>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</si>
  <si>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</si>
  <si>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</si>
  <si>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</si>
  <si>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</si>
  <si>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</si>
  <si>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</si>
  <si>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</si>
  <si>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</si>
  <si>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</si>
  <si>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</si>
  <si>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</si>
  <si>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</si>
  <si>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</si>
  <si>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</si>
  <si>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</si>
  <si>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</si>
  <si>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</si>
  <si>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</si>
  <si>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</si>
  <si>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</si>
  <si>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</si>
  <si>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</si>
  <si>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</si>
  <si>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</si>
  <si>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</si>
  <si>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</si>
  <si>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</si>
  <si>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</si>
  <si>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</si>
  <si>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</si>
  <si>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</si>
  <si>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</si>
  <si>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</si>
  <si>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</si>
  <si>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</si>
  <si>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</si>
  <si>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</si>
  <si>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</si>
  <si>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</si>
  <si>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</si>
  <si>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</si>
  <si>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</si>
  <si>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</si>
  <si>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</si>
  <si>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</si>
  <si>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</si>
  <si>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</si>
  <si>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</si>
  <si>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</si>
  <si>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</si>
  <si>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</si>
  <si>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</si>
  <si>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</si>
  <si>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</si>
  <si>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</si>
  <si>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</si>
  <si>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</si>
  <si>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</si>
  <si>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</si>
  <si>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</si>
  <si>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</si>
  <si>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</si>
  <si>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</si>
  <si>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</si>
  <si>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</si>
  <si>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</si>
  <si>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</si>
  <si>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</si>
  <si>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</si>
  <si>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</si>
  <si>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</si>
  <si>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</si>
  <si>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</si>
  <si>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</si>
  <si>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</si>
  <si>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</si>
  <si>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</si>
  <si>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</si>
  <si>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</si>
  <si>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</si>
  <si>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</si>
  <si>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</si>
  <si>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</si>
  <si>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</si>
  <si>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</si>
  <si>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</si>
  <si>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</si>
  <si>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</si>
  <si>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</si>
  <si>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</si>
  <si>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</si>
  <si>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</si>
  <si>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</si>
  <si>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</si>
  <si>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</si>
  <si>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</si>
  <si>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</si>
  <si>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</si>
  <si>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</si>
  <si>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</si>
  <si>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</si>
  <si>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</si>
  <si>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</si>
  <si>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</si>
  <si>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</si>
  <si>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</si>
  <si>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</si>
  <si>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</si>
  <si>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</si>
  <si>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</si>
  <si>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</si>
  <si>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</si>
  <si>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</si>
  <si>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</si>
  <si>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</si>
  <si>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</si>
  <si>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</si>
  <si>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</si>
  <si>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</si>
  <si>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</si>
  <si>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</si>
  <si>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</si>
  <si>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</si>
  <si>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</si>
  <si>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</si>
  <si>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</si>
  <si>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</si>
  <si>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</si>
  <si>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</si>
  <si>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</si>
  <si>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</si>
  <si>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</si>
  <si>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</si>
  <si>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</si>
  <si>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</si>
  <si>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</si>
  <si>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</si>
  <si>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</si>
  <si>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</si>
  <si>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</si>
  <si>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</si>
  <si>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</si>
  <si>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</si>
  <si>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</si>
  <si>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</si>
  <si>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</si>
  <si>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</si>
  <si>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</si>
  <si>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</si>
  <si>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</si>
  <si>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</si>
  <si>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</si>
  <si>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</si>
  <si>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</si>
  <si>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</si>
  <si>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</si>
  <si>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</si>
  <si>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</si>
  <si>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</si>
  <si>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</si>
  <si>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</si>
  <si>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</si>
  <si>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</si>
  <si>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</si>
  <si>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</si>
  <si>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</si>
  <si>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</si>
  <si>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</si>
  <si>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</si>
  <si>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</si>
  <si>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</si>
  <si>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</si>
  <si>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</si>
  <si>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</si>
  <si>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</si>
  <si>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</si>
  <si>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</si>
  <si>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</si>
  <si>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</si>
  <si>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</si>
  <si>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</si>
  <si>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</si>
  <si>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</si>
  <si>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</si>
  <si>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</si>
  <si>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</si>
  <si>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</si>
  <si>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</si>
  <si>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</si>
  <si>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</si>
  <si>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</si>
  <si>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</si>
  <si>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</si>
  <si>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</si>
  <si>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</si>
  <si>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</si>
  <si>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</si>
  <si>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</si>
  <si>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</si>
  <si>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</si>
  <si>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</si>
  <si>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</si>
  <si>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</si>
  <si>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</si>
  <si>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</si>
  <si>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</si>
  <si>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</si>
  <si>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</si>
  <si>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</si>
  <si>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</si>
  <si>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</si>
  <si>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</si>
  <si>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</si>
  <si>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</si>
  <si>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</si>
  <si>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</si>
  <si>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</si>
  <si>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</si>
  <si>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</si>
  <si>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</si>
  <si>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</si>
  <si>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</si>
  <si>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</si>
  <si>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</si>
  <si>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</si>
  <si>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</si>
  <si>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</si>
  <si>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</si>
  <si>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</si>
  <si>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</si>
  <si>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</si>
  <si>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</si>
  <si>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</si>
  <si>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</si>
  <si>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</si>
  <si>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</si>
  <si>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</si>
  <si>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</si>
  <si>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</si>
  <si>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</si>
  <si>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</si>
  <si>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</si>
  <si>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</si>
  <si>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</si>
  <si>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</si>
  <si>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</si>
  <si>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</si>
  <si>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</si>
  <si>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</si>
  <si>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</si>
  <si>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</si>
  <si>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</si>
  <si>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</si>
  <si>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</si>
  <si>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</si>
  <si>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</si>
  <si>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</si>
  <si>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</si>
  <si>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</si>
  <si>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</si>
  <si>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</si>
  <si>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</si>
  <si>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</si>
  <si>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</si>
  <si>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</si>
  <si>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</si>
  <si>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</si>
  <si>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</si>
  <si>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</si>
  <si>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</si>
  <si>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</si>
  <si>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</si>
  <si>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</si>
  <si>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</si>
  <si>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</si>
  <si>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</si>
  <si>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</si>
  <si>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</si>
  <si>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</si>
  <si>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</si>
  <si>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</si>
  <si>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</si>
  <si>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</si>
  <si>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</si>
  <si>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</si>
  <si>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</si>
  <si>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</si>
  <si>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</si>
  <si>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</si>
  <si>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</si>
  <si>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</si>
  <si>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</si>
  <si>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</si>
  <si>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</si>
  <si>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</si>
  <si>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</si>
  <si>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</si>
  <si>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</si>
  <si>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</si>
  <si>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</si>
  <si>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</si>
  <si>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</si>
  <si>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</si>
  <si>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</si>
  <si>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</si>
  <si>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</si>
  <si>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</si>
  <si>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</si>
  <si>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</si>
  <si>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</si>
  <si>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</si>
  <si>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</si>
  <si>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</si>
  <si>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</si>
  <si>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</si>
  <si>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</si>
  <si>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</si>
  <si>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</si>
  <si>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</si>
  <si>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</si>
  <si>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</si>
  <si>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</si>
  <si>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</si>
  <si>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</si>
  <si>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</si>
  <si>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</si>
  <si>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</si>
  <si>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</si>
  <si>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</si>
  <si>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</si>
  <si>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</si>
  <si>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</si>
  <si>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</si>
  <si>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</si>
  <si>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</si>
  <si>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</si>
  <si>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</si>
  <si>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</si>
  <si>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</si>
  <si>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</si>
  <si>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</si>
  <si>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</si>
  <si>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</si>
  <si>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</si>
  <si>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</si>
  <si>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</si>
  <si>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</si>
  <si>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</si>
  <si>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</si>
  <si>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</si>
  <si>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</si>
  <si>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</si>
  <si>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</si>
  <si>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</si>
  <si>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</si>
  <si>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</si>
  <si>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</si>
  <si>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</si>
  <si>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</si>
  <si>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</si>
  <si>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</si>
  <si>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</si>
  <si>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</si>
  <si>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</si>
  <si>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</si>
  <si>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</si>
  <si>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</si>
  <si>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</si>
  <si>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</si>
  <si>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</si>
  <si>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</si>
  <si>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</si>
  <si>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</si>
  <si>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</si>
  <si>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</si>
  <si>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</si>
  <si>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</si>
  <si>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</si>
  <si>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</si>
  <si>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</si>
  <si>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</si>
  <si>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</si>
  <si>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</si>
  <si>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</si>
  <si>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</si>
  <si>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</si>
  <si>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</si>
  <si>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</si>
  <si>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</si>
  <si>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</si>
  <si>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</si>
  <si>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</si>
  <si>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</si>
  <si>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</si>
  <si>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</si>
  <si>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</si>
  <si>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</si>
  <si>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</si>
  <si>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</si>
  <si>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</si>
  <si>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</si>
  <si>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</si>
  <si>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</si>
  <si>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</si>
  <si>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</si>
  <si>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</si>
  <si>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</si>
  <si>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</si>
  <si>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</si>
  <si>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</si>
  <si>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</si>
  <si>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</si>
  <si>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</si>
  <si>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</si>
  <si>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</si>
  <si>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</si>
  <si>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</si>
  <si>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</si>
  <si>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</si>
  <si>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</si>
  <si>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</si>
  <si>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</si>
  <si>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</si>
  <si>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</si>
  <si>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</si>
  <si>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</si>
  <si>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</si>
  <si>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</si>
  <si>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</si>
  <si>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</si>
  <si>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</si>
  <si>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</si>
  <si>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</si>
  <si>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</si>
  <si>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</si>
  <si>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</si>
  <si>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</si>
  <si>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</si>
  <si>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</si>
  <si>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</si>
  <si>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</si>
  <si>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</si>
  <si>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</si>
  <si>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</si>
  <si>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</si>
  <si>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</si>
  <si>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</si>
  <si>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</si>
  <si>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</si>
  <si>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</si>
  <si>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</si>
  <si>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</si>
  <si>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</si>
  <si>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</si>
  <si>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</si>
  <si>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</si>
  <si>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</si>
  <si>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</si>
  <si>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</si>
  <si>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</si>
  <si>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</si>
  <si>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</si>
  <si>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</si>
  <si>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</si>
  <si>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</si>
  <si>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</si>
  <si>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</si>
  <si>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</si>
  <si>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</si>
  <si>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</si>
  <si>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</si>
  <si>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</si>
  <si>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</si>
  <si>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</si>
  <si>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</si>
  <si>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</si>
  <si>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</si>
  <si>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</si>
  <si>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</si>
  <si>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</si>
  <si>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</si>
  <si>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</si>
  <si>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</si>
  <si>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</si>
  <si>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</si>
  <si>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</si>
  <si>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</si>
  <si>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</si>
  <si>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</si>
  <si>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</si>
  <si>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</si>
  <si>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</si>
  <si>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</si>
  <si>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</si>
  <si>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</si>
  <si>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</si>
  <si>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</si>
  <si>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</si>
  <si>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</si>
  <si>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</si>
  <si>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</si>
  <si>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</si>
  <si>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</si>
  <si>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</si>
  <si>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</si>
  <si>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</si>
  <si>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</si>
  <si>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</si>
  <si>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</si>
  <si>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</si>
  <si>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</si>
  <si>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</si>
  <si>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</si>
  <si>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</si>
  <si>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</si>
  <si>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</si>
  <si>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</si>
  <si>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</si>
  <si>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</si>
  <si>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</si>
  <si>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</si>
  <si>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</si>
  <si>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</si>
  <si>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</si>
  <si>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</si>
  <si>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</si>
  <si>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</si>
  <si>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</si>
  <si>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</si>
  <si>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</si>
  <si>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</si>
  <si>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</si>
  <si>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</si>
  <si>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</si>
  <si>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</si>
  <si>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</si>
  <si>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</si>
  <si>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</si>
  <si>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</si>
  <si>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</si>
  <si>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</si>
  <si>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</si>
  <si>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</si>
  <si>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</si>
  <si>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</si>
  <si>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</si>
  <si>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</si>
  <si>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</si>
  <si>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</si>
  <si>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</si>
  <si>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</si>
  <si>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</si>
  <si>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</si>
  <si>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</si>
  <si>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</si>
  <si>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</si>
  <si>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</si>
  <si>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</si>
  <si>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</si>
  <si>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</si>
  <si>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</si>
  <si>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</si>
  <si>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</si>
  <si>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</si>
  <si>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</si>
  <si>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</si>
  <si>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</si>
  <si>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</si>
  <si>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</si>
  <si>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</si>
  <si>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</si>
  <si>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</si>
  <si>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</si>
  <si>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</si>
  <si>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</si>
  <si>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</si>
  <si>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</si>
  <si>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</si>
  <si>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</si>
  <si>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</si>
  <si>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</si>
  <si>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</si>
  <si>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</si>
  <si>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</si>
  <si>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</si>
  <si>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</si>
  <si>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</si>
  <si>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</si>
  <si>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</si>
  <si>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</si>
  <si>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</si>
  <si>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</si>
  <si>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</si>
  <si>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</si>
  <si>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</si>
  <si>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</si>
  <si>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</si>
  <si>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</si>
  <si>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</si>
  <si>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</si>
  <si>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</si>
  <si>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</si>
  <si>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</si>
  <si>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</si>
  <si>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</si>
  <si>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</si>
  <si>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</si>
  <si>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</si>
  <si>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</si>
  <si>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</si>
  <si>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</si>
  <si>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</si>
  <si>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</si>
  <si>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</si>
  <si>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</si>
  <si>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</si>
  <si>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</si>
  <si>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</si>
  <si>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</si>
  <si>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</si>
  <si>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</si>
  <si>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</si>
  <si>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</si>
  <si>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</si>
  <si>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</si>
  <si>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</si>
  <si>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</si>
  <si>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</si>
  <si>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</si>
  <si>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</si>
  <si>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</si>
  <si>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</si>
  <si>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</si>
  <si>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</si>
  <si>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</si>
  <si>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</si>
  <si>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</si>
  <si>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</si>
  <si>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</si>
  <si>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</si>
  <si>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</si>
  <si>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</si>
  <si>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</si>
  <si>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</si>
  <si>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</si>
  <si>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</si>
  <si>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</si>
  <si>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</si>
  <si>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</si>
  <si>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</si>
  <si>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</si>
  <si>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</si>
  <si>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</si>
  <si>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</si>
  <si>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</si>
  <si>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</si>
  <si>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</si>
  <si>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</si>
  <si>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</si>
  <si>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</si>
  <si>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</si>
  <si>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</si>
  <si>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</si>
  <si>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</si>
  <si>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</si>
  <si>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</si>
  <si>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</si>
  <si>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</si>
  <si>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</si>
  <si>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</si>
  <si>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</si>
  <si>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</si>
  <si>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</si>
  <si>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</si>
  <si>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</si>
  <si>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</si>
  <si>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</si>
  <si>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</si>
  <si>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</si>
  <si>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</si>
  <si>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</si>
  <si>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</si>
  <si>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</si>
  <si>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</si>
  <si>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</si>
  <si>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</si>
  <si>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</si>
  <si>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</si>
  <si>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</si>
  <si>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</si>
  <si>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</si>
  <si>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</si>
  <si>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</si>
  <si>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</si>
  <si>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</si>
  <si>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</si>
  <si>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</si>
  <si>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</si>
  <si>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</si>
  <si>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</si>
  <si>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</si>
  <si>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</si>
  <si>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</si>
  <si>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</si>
  <si>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</si>
  <si>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</si>
  <si>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</si>
  <si>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</si>
  <si>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</si>
  <si>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</si>
  <si>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</si>
  <si>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</si>
  <si>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</si>
  <si>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</si>
  <si>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</si>
  <si>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</si>
  <si>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</si>
  <si>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</si>
  <si>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</si>
  <si>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</si>
  <si>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</si>
  <si>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</si>
  <si>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</si>
  <si>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</si>
  <si>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</si>
  <si>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</si>
  <si>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</si>
  <si>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</si>
  <si>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</si>
  <si>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</si>
  <si>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</si>
  <si>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</si>
  <si>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</si>
  <si>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</si>
  <si>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</si>
  <si>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</si>
  <si>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</si>
  <si>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</si>
  <si>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</si>
  <si>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</si>
  <si>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</si>
  <si>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</si>
  <si>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</si>
  <si>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</si>
  <si>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</si>
  <si>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</si>
  <si>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</si>
  <si>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</si>
  <si>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</si>
  <si>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</si>
  <si>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</si>
  <si>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</si>
  <si>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</si>
  <si>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</si>
  <si>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</si>
  <si>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</si>
  <si>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</si>
  <si>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</si>
  <si>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</si>
  <si>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</si>
  <si>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</si>
  <si>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</si>
  <si>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</si>
  <si>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</si>
  <si>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</si>
  <si>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</si>
  <si>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</si>
  <si>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</si>
  <si>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</si>
  <si>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</si>
  <si>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</si>
  <si>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</si>
  <si>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</si>
  <si>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</si>
  <si>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</si>
  <si>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</si>
  <si>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</si>
  <si>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</si>
  <si>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</si>
  <si>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</si>
  <si>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</si>
  <si>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</si>
  <si>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</si>
  <si>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</si>
  <si>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</si>
  <si>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</si>
  <si>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</si>
  <si>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</si>
  <si>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</si>
  <si>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</si>
  <si>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</si>
  <si>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</si>
  <si>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</si>
  <si>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</si>
  <si>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</si>
  <si>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</si>
  <si>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</si>
  <si>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</si>
  <si>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</si>
  <si>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</si>
  <si>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</si>
  <si>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</si>
  <si>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</si>
  <si>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</si>
  <si>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</si>
  <si>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</si>
  <si>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</si>
  <si>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</si>
  <si>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</si>
  <si>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</si>
  <si>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</si>
  <si>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</si>
  <si>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</si>
  <si>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</si>
  <si>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</si>
  <si>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</si>
  <si>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</si>
  <si>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</si>
  <si>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</si>
  <si>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</si>
  <si>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</si>
  <si>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</si>
  <si>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</si>
  <si>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</si>
  <si>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</si>
  <si>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</si>
  <si>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</si>
  <si>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</si>
  <si>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</si>
  <si>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</si>
  <si>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</si>
  <si>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</si>
  <si>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</si>
  <si>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</si>
  <si>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</si>
  <si>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</si>
  <si>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</si>
  <si>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</si>
  <si>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</si>
  <si>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</si>
  <si>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</si>
  <si>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</si>
  <si>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</si>
  <si>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</si>
  <si>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</si>
  <si>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</si>
  <si>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</si>
  <si>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</si>
  <si>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</si>
  <si>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</si>
  <si>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</si>
  <si>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</si>
  <si>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</si>
  <si>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</si>
  <si>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</si>
  <si>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</si>
  <si>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</si>
  <si>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</si>
  <si>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</si>
  <si>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</si>
  <si>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</si>
  <si>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</si>
  <si>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</si>
  <si>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</si>
  <si>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</si>
  <si>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</si>
  <si>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</si>
  <si>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</si>
  <si>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</si>
  <si>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</si>
  <si>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</si>
  <si>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</si>
  <si>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</si>
  <si>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</si>
  <si>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</si>
  <si>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</si>
  <si>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</si>
  <si>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</si>
  <si>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</si>
  <si>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</si>
  <si>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</si>
  <si>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</si>
  <si>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</si>
  <si>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</si>
  <si>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</si>
  <si>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</si>
  <si>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</si>
  <si>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</si>
  <si>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</si>
  <si>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</si>
  <si>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</si>
  <si>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</si>
  <si>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</si>
  <si>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</si>
  <si>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</si>
  <si>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</si>
  <si>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</si>
  <si>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</si>
  <si>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</si>
  <si>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</si>
  <si>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</si>
  <si>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</si>
  <si>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</si>
  <si>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</si>
  <si>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</si>
  <si>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</si>
  <si>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</si>
  <si>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</si>
  <si>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</si>
  <si>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</si>
  <si>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</si>
  <si>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</si>
  <si>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</si>
  <si>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</si>
  <si>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</si>
  <si>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</si>
  <si>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</si>
  <si>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</si>
  <si>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</si>
  <si>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</si>
  <si>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</si>
  <si>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</si>
  <si>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</si>
  <si>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</si>
  <si>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</si>
  <si>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</si>
  <si>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</si>
  <si>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</si>
  <si>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</si>
  <si>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</si>
  <si>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</si>
  <si>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</si>
  <si>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</si>
  <si>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</si>
  <si>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</si>
  <si>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</si>
  <si>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</si>
  <si>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</si>
  <si>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</si>
  <si>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</si>
  <si>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</si>
  <si>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</si>
  <si>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</si>
  <si>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</si>
  <si>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</si>
  <si>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</si>
  <si>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</si>
  <si>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</si>
  <si>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</si>
  <si>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</si>
  <si>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</si>
  <si>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</si>
  <si>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</si>
  <si>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</si>
  <si>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</si>
  <si>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</si>
  <si>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</si>
  <si>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</si>
  <si>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</si>
  <si>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</si>
  <si>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</si>
  <si>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</si>
  <si>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</si>
  <si>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</si>
  <si>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</si>
  <si>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</si>
  <si>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</si>
  <si>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</si>
  <si>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</si>
  <si>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</si>
  <si>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</si>
  <si>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</si>
  <si>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</si>
  <si>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</si>
  <si>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</si>
  <si>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</si>
  <si>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</si>
  <si>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</si>
  <si>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</si>
  <si>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</si>
  <si>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</si>
  <si>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</si>
  <si>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</si>
  <si>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</si>
  <si>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</si>
  <si>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</si>
  <si>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</si>
  <si>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</si>
  <si>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</si>
  <si>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</si>
  <si>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</si>
  <si>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</si>
  <si>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</si>
  <si>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</si>
  <si>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</si>
  <si>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</si>
  <si>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</si>
  <si>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</si>
  <si>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</si>
  <si>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</si>
  <si>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</si>
  <si>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</si>
  <si>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</si>
  <si>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</si>
  <si>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</si>
  <si>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</si>
  <si>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</si>
  <si>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</si>
  <si>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</si>
  <si>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</si>
  <si>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</si>
  <si>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</si>
  <si>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</si>
  <si>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</si>
  <si>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</si>
  <si>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</si>
  <si>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</si>
  <si>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</si>
  <si>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</si>
  <si>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</si>
  <si>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</si>
  <si>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</si>
  <si>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</si>
  <si>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</si>
  <si>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</si>
  <si>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</si>
  <si>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</si>
  <si>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</si>
  <si>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</si>
  <si>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</si>
  <si>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</si>
  <si>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</si>
  <si>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</si>
  <si>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</si>
  <si>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</si>
  <si>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</si>
  <si>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</si>
  <si>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</si>
  <si>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</si>
  <si>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</si>
  <si>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</si>
  <si>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</si>
  <si>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</si>
  <si>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</si>
  <si>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</si>
  <si>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</si>
  <si>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</si>
  <si>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</si>
  <si>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</si>
  <si>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</si>
  <si>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</si>
  <si>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</si>
  <si>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</si>
  <si>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</si>
  <si>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</si>
  <si>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</si>
  <si>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</si>
  <si>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</si>
  <si>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</si>
  <si>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</si>
  <si>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</si>
  <si>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</si>
  <si>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</si>
  <si>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</si>
  <si>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</si>
  <si>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</si>
  <si>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</si>
  <si>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</si>
  <si>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</si>
  <si>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</si>
  <si>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</si>
  <si>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</si>
  <si>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</si>
  <si>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</si>
  <si>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</si>
  <si>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</si>
  <si>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</si>
  <si>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</si>
  <si>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</si>
  <si>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</si>
  <si>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</si>
  <si>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</si>
  <si>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</si>
  <si>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</si>
  <si>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</si>
  <si>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</si>
  <si>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</si>
  <si>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</si>
  <si>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</si>
  <si>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</si>
  <si>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</si>
  <si>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</si>
  <si>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</si>
  <si>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</si>
  <si>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</si>
  <si>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</si>
  <si>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</si>
  <si>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</si>
  <si>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</si>
  <si>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</si>
  <si>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</si>
  <si>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</si>
  <si>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</si>
  <si>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</si>
  <si>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</si>
  <si>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</si>
  <si>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</si>
  <si>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</si>
  <si>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</si>
  <si>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</si>
  <si>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</si>
  <si>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</si>
  <si>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</si>
  <si>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</si>
  <si>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</si>
  <si>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</si>
  <si>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</si>
  <si>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</si>
  <si>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</si>
  <si>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</si>
  <si>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</si>
  <si>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</si>
  <si>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</si>
  <si>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</si>
  <si>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</si>
  <si>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</si>
  <si>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</si>
  <si>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</si>
  <si>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</si>
  <si>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</si>
  <si>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</si>
  <si>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</si>
  <si>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</si>
  <si>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</si>
  <si>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</si>
  <si>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</si>
  <si>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</si>
  <si>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</si>
  <si>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</si>
  <si>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</si>
  <si>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</si>
  <si>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</si>
  <si>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</si>
  <si>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</si>
  <si>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</si>
  <si>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</si>
  <si>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</si>
  <si>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</si>
  <si>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</si>
  <si>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</si>
  <si>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</si>
  <si>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</si>
  <si>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</si>
  <si>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</si>
  <si>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</si>
  <si>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</si>
  <si>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</si>
  <si>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</si>
  <si>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</si>
  <si>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</si>
  <si>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</si>
  <si>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</si>
  <si>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</si>
  <si>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</si>
  <si>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</si>
  <si>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</si>
  <si>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</si>
  <si>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</si>
  <si>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</si>
  <si>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</si>
  <si>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</si>
  <si>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</si>
  <si>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</si>
  <si>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</si>
  <si>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</si>
  <si>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</si>
  <si>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</si>
  <si>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</si>
  <si>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</si>
  <si>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</si>
  <si>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</si>
  <si>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</si>
  <si>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</si>
  <si>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</si>
  <si>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</si>
  <si>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</si>
  <si>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</si>
  <si>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</si>
  <si>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</si>
  <si>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</si>
  <si>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</si>
  <si>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</si>
  <si>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</si>
  <si>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</si>
  <si>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</si>
  <si>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</si>
  <si>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</si>
  <si>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</si>
  <si>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</si>
  <si>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</si>
  <si>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</si>
  <si>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</si>
  <si>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</si>
  <si>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</si>
  <si>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</si>
  <si>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</si>
  <si>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</si>
  <si>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</si>
  <si>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</si>
  <si>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</si>
  <si>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</si>
  <si>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</si>
  <si>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</si>
  <si>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</si>
  <si>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</si>
  <si>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</si>
  <si>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</si>
  <si>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</si>
  <si>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</si>
  <si>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</si>
  <si>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</si>
  <si>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</si>
  <si>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</si>
  <si>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</si>
  <si>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</si>
  <si>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</si>
  <si>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</si>
  <si>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</si>
  <si>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</si>
  <si>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</si>
  <si>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</si>
  <si>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</si>
  <si>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</si>
  <si>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</si>
  <si>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</si>
  <si>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</si>
  <si>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</si>
  <si>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</si>
  <si>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</si>
  <si>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</si>
  <si>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</si>
  <si>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</si>
  <si>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</si>
  <si>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</si>
  <si>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</si>
  <si>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</si>
  <si>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</si>
  <si>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</si>
  <si>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</si>
  <si>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</si>
  <si>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</si>
  <si>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</si>
  <si>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</si>
  <si>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</si>
  <si>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</si>
  <si>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</si>
  <si>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</si>
  <si>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</si>
  <si>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</si>
  <si>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</si>
  <si>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</si>
  <si>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</si>
  <si>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</si>
  <si>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</si>
  <si>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</si>
  <si>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</si>
  <si>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</si>
  <si>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</si>
  <si>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</si>
  <si>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</si>
  <si>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</si>
  <si>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</si>
  <si>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</si>
  <si>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</si>
  <si>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</si>
  <si>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</si>
  <si>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</si>
  <si>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</si>
  <si>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</si>
  <si>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</si>
  <si>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</si>
  <si>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</si>
  <si>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</si>
  <si>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</si>
  <si>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</si>
  <si>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</si>
  <si>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</si>
  <si>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</si>
  <si>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</si>
  <si>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</si>
  <si>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</si>
  <si>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</si>
  <si>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</si>
  <si>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</si>
  <si>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</si>
  <si>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</si>
  <si>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</si>
  <si>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</si>
  <si>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</si>
  <si>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</si>
  <si>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</si>
  <si>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</si>
  <si>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</si>
  <si>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</si>
  <si>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</si>
  <si>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</si>
  <si>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</si>
  <si>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</si>
  <si>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</si>
  <si>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</si>
  <si>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</si>
  <si>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</si>
  <si>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</si>
  <si>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</si>
  <si>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</si>
  <si>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</si>
  <si>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</si>
  <si>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</si>
  <si>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</si>
  <si>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</si>
  <si>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</si>
  <si>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</si>
  <si>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</si>
  <si>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</si>
  <si>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</si>
  <si>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</si>
  <si>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</si>
  <si>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</si>
  <si>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</si>
  <si>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</si>
  <si>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</si>
  <si>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</si>
  <si>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</si>
  <si>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</si>
  <si>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</si>
  <si>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</si>
  <si>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</si>
  <si>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</si>
  <si>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</si>
  <si>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</si>
  <si>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</si>
  <si>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</si>
  <si>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</si>
  <si>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</si>
  <si>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</si>
  <si>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</si>
  <si>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</si>
  <si>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</si>
  <si>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</si>
  <si>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</si>
  <si>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</si>
  <si>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</si>
  <si>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</si>
  <si>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</si>
  <si>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</si>
  <si>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</si>
  <si>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</si>
  <si>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</si>
  <si>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</si>
  <si>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</si>
  <si>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</si>
  <si>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</si>
  <si>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</si>
  <si>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</si>
  <si>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</si>
  <si>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</si>
  <si>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</si>
  <si>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</si>
  <si>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</si>
  <si>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</si>
  <si>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</si>
  <si>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</si>
  <si>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</si>
  <si>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</si>
  <si>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</si>
  <si>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</si>
  <si>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</si>
  <si>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</si>
  <si>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</si>
  <si>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</si>
  <si>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</si>
  <si>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</si>
  <si>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</si>
  <si>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</si>
  <si>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</si>
  <si>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</si>
  <si>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</si>
  <si>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</si>
  <si>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</si>
  <si>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</si>
  <si>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</si>
  <si>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</si>
  <si>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</si>
  <si>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</si>
  <si>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</si>
  <si>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</si>
  <si>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</si>
  <si>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</si>
  <si>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</si>
  <si>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</si>
  <si>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</si>
  <si>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</si>
  <si>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</si>
  <si>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</si>
  <si>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</si>
  <si>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</si>
  <si>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</si>
  <si>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</si>
  <si>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</si>
  <si>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</si>
  <si>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</si>
  <si>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</si>
  <si>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</si>
  <si>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</si>
  <si>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</si>
  <si>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</si>
  <si>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</si>
  <si>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</si>
  <si>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</si>
  <si>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</si>
  <si>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</si>
  <si>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</si>
  <si>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</si>
  <si>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</si>
  <si>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</si>
  <si>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</si>
  <si>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</si>
  <si>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</si>
  <si>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</si>
  <si>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</si>
  <si>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</si>
  <si>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</si>
  <si>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</si>
  <si>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</si>
  <si>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</si>
  <si>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</si>
  <si>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</si>
  <si>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</si>
  <si>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</si>
  <si>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</si>
  <si>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</si>
  <si>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</si>
  <si>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</si>
  <si>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</si>
  <si>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</si>
  <si>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</si>
  <si>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</si>
  <si>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</si>
  <si>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</si>
  <si>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</si>
  <si>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</si>
  <si>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</si>
  <si>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</si>
  <si>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</si>
  <si>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</si>
  <si>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</si>
  <si>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</si>
  <si>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</si>
  <si>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</si>
  <si>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</si>
  <si>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</si>
  <si>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</si>
  <si>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</si>
  <si>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</si>
  <si>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</si>
  <si>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</si>
  <si>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</si>
  <si>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</si>
  <si>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</si>
  <si>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</si>
  <si>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</si>
  <si>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</si>
  <si>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</si>
  <si>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</si>
  <si>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</si>
  <si>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</si>
  <si>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</si>
  <si>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</si>
  <si>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</si>
  <si>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</si>
  <si>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</si>
  <si>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</si>
  <si>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</si>
  <si>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</si>
  <si>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</si>
  <si>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</si>
  <si>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</si>
  <si>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</si>
  <si>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</si>
  <si>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</si>
  <si>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</si>
  <si>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</si>
  <si>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</si>
  <si>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</si>
  <si>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</si>
  <si>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</si>
  <si>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</si>
  <si>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</si>
  <si>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</si>
  <si>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</si>
  <si>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</si>
  <si>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</si>
  <si>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</si>
  <si>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</si>
  <si>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</si>
  <si>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</si>
  <si>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</si>
  <si>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</si>
  <si>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</si>
  <si>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</si>
  <si>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</si>
  <si>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</si>
  <si>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</si>
  <si>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</si>
  <si>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</si>
  <si>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</si>
  <si>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</si>
  <si>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</si>
  <si>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</si>
  <si>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</si>
  <si>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</si>
  <si>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</si>
  <si>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</si>
  <si>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</si>
  <si>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</si>
  <si>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</si>
  <si>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</si>
  <si>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</si>
  <si>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</si>
  <si>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</si>
  <si>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</si>
  <si>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</si>
  <si>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</si>
  <si>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</si>
  <si>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</si>
  <si>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</si>
  <si>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</si>
  <si>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</si>
  <si>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</si>
  <si>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</si>
  <si>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</si>
  <si>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</si>
  <si>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</si>
  <si>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</si>
  <si>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</si>
  <si>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</si>
  <si>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</si>
  <si>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</si>
  <si>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</si>
  <si>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</si>
  <si>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</si>
  <si>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</si>
  <si>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</si>
  <si>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</si>
  <si>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</si>
  <si>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</si>
  <si>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</si>
  <si>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</si>
  <si>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</si>
  <si>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</si>
  <si>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</si>
  <si>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</si>
  <si>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</si>
  <si>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</si>
  <si>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</si>
  <si>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</si>
  <si>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</si>
  <si>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</si>
  <si>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</si>
  <si>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</si>
  <si>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</si>
  <si>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</si>
  <si>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</si>
  <si>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</si>
  <si>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</si>
  <si>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</si>
  <si>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</si>
  <si>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</si>
  <si>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</si>
  <si>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</si>
  <si>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</si>
  <si>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</si>
  <si>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</si>
  <si>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</si>
  <si>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</si>
  <si>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</si>
  <si>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</si>
  <si>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</si>
  <si>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</si>
  <si>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</si>
  <si>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</si>
  <si>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</si>
  <si>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</si>
  <si>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</si>
  <si>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</si>
  <si>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</si>
  <si>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</si>
  <si>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</si>
  <si>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</si>
  <si>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</si>
  <si>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</si>
  <si>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</si>
  <si>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</si>
  <si>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</si>
  <si>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</si>
  <si>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</si>
  <si>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</si>
  <si>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</si>
  <si>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</si>
  <si>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</si>
  <si>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</si>
  <si>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</si>
  <si>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</si>
  <si>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</si>
  <si>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</si>
  <si>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</si>
  <si>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</si>
  <si>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</si>
  <si>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</si>
  <si>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</si>
  <si>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</si>
  <si>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</si>
  <si>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</si>
  <si>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</si>
  <si>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</si>
  <si>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</si>
  <si>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</si>
  <si>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</si>
  <si>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</si>
  <si>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</si>
  <si>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</si>
  <si>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</si>
  <si>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</si>
  <si>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</si>
  <si>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</si>
  <si>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</si>
  <si>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</si>
  <si>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</si>
  <si>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</si>
  <si>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</si>
  <si>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</si>
  <si>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</si>
  <si>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</si>
  <si>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</si>
  <si>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</si>
  <si>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</si>
  <si>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</si>
  <si>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</si>
  <si>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</si>
  <si>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</si>
  <si>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</si>
  <si>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</si>
  <si>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</si>
  <si>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</si>
  <si>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</si>
  <si>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</si>
  <si>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</si>
  <si>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</si>
  <si>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</si>
  <si>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</si>
  <si>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</si>
  <si>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</si>
  <si>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</si>
  <si>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</si>
  <si>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</si>
  <si>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</si>
  <si>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</si>
  <si>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</si>
  <si>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</si>
  <si>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</si>
  <si>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</si>
  <si>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</si>
  <si>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</si>
  <si>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</si>
  <si>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</si>
  <si>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</si>
  <si>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</si>
  <si>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</si>
  <si>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</si>
  <si>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</si>
  <si>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</si>
  <si>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</si>
  <si>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</si>
  <si>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</si>
  <si>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</si>
  <si>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</si>
  <si>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</si>
  <si>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</si>
  <si>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</si>
  <si>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</si>
  <si>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</si>
  <si>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</si>
  <si>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</si>
  <si>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</si>
  <si>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</si>
  <si>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</si>
  <si>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</si>
  <si>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</si>
  <si>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</si>
  <si>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</si>
  <si>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</si>
  <si>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</si>
  <si>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</si>
  <si>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</si>
  <si>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</si>
  <si>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</si>
  <si>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</si>
  <si>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</si>
  <si>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</si>
  <si>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</si>
  <si>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</si>
  <si>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</si>
  <si>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</si>
  <si>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</si>
  <si>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</si>
  <si>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</si>
  <si>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</si>
  <si>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</si>
  <si>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</si>
  <si>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</si>
  <si>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</si>
  <si>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</si>
  <si>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</si>
  <si>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</si>
  <si>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</si>
  <si>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</si>
  <si>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</si>
  <si>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</si>
  <si>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</si>
  <si>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</si>
  <si>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</si>
  <si>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</si>
  <si>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</si>
  <si>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</si>
  <si>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</si>
  <si>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</si>
  <si>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</si>
  <si>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</si>
  <si>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</si>
  <si>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</si>
  <si>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</si>
  <si>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</si>
  <si>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</si>
  <si>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</si>
  <si>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</si>
  <si>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</si>
  <si>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</si>
  <si>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</si>
  <si>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</si>
  <si>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</si>
  <si>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</si>
  <si>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</si>
  <si>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</si>
  <si>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</si>
  <si>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</si>
  <si>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</si>
  <si>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</si>
  <si>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</si>
  <si>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</si>
  <si>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</si>
  <si>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</si>
  <si>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</si>
  <si>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</si>
  <si>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</si>
  <si>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</si>
  <si>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</si>
  <si>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</si>
  <si>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</si>
  <si>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</si>
  <si>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</si>
  <si>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</si>
  <si>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</si>
  <si>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</si>
  <si>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</si>
  <si>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</si>
  <si>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</si>
  <si>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</si>
  <si>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</si>
  <si>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</si>
  <si>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</si>
  <si>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</si>
  <si>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</si>
  <si>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</si>
  <si>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</si>
  <si>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</si>
  <si>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</si>
  <si>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</si>
  <si>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</si>
  <si>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</si>
  <si>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</si>
  <si>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</si>
  <si>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</si>
  <si>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</si>
  <si>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</si>
  <si>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</si>
  <si>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</si>
  <si>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</si>
  <si>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</si>
  <si>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</si>
  <si>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</si>
  <si>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</si>
  <si>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</si>
  <si>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</si>
  <si>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</si>
  <si>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</si>
  <si>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</si>
  <si>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</si>
  <si>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</si>
  <si>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</si>
  <si>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</si>
  <si>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</si>
  <si>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</si>
  <si>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</si>
  <si>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</si>
  <si>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</si>
  <si>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</si>
  <si>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</si>
  <si>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</si>
  <si>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</si>
  <si>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</si>
  <si>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</si>
  <si>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</si>
  <si>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</si>
  <si>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</si>
  <si>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</si>
  <si>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</si>
  <si>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</si>
  <si>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</si>
  <si>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</si>
  <si>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</si>
  <si>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</si>
  <si>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</si>
  <si>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</si>
  <si>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</si>
  <si>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</si>
  <si>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</si>
  <si>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</si>
  <si>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</si>
  <si>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</si>
  <si>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</si>
  <si>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</si>
  <si>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</si>
  <si>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</si>
  <si>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</si>
  <si>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</si>
  <si>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</si>
  <si>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</si>
  <si>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</si>
  <si>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</si>
  <si>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</si>
  <si>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</si>
  <si>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</si>
  <si>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</si>
  <si>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</si>
  <si>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</si>
  <si>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</si>
  <si>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</si>
  <si>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</si>
  <si>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</si>
  <si>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</si>
  <si>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</si>
  <si>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</si>
  <si>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</si>
  <si>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</si>
  <si>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</si>
  <si>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</si>
  <si>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</si>
  <si>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</si>
  <si>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</si>
  <si>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</si>
  <si>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</si>
  <si>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</si>
  <si>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</si>
  <si>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</si>
  <si>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</si>
  <si>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</si>
  <si>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</si>
  <si>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</si>
  <si>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</si>
  <si>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</si>
  <si>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</si>
  <si>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</si>
  <si>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</si>
  <si>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</si>
  <si>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</si>
  <si>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</si>
  <si>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</si>
  <si>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</si>
  <si>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</si>
  <si>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</si>
  <si>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</si>
  <si>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</si>
  <si>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</si>
  <si>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</si>
  <si>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</si>
  <si>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</si>
  <si>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</si>
  <si>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</si>
  <si>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</si>
  <si>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</si>
  <si>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</si>
  <si>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</si>
  <si>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</si>
  <si>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</si>
  <si>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</si>
  <si>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</si>
  <si>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</si>
  <si>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</si>
  <si>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</si>
  <si>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</si>
  <si>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</si>
  <si>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</si>
  <si>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</si>
  <si>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</si>
  <si>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</si>
  <si>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</si>
  <si>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</si>
  <si>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</si>
  <si>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</si>
  <si>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</si>
  <si>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</si>
  <si>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</si>
  <si>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</si>
  <si>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</si>
  <si>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</si>
  <si>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</si>
  <si>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</si>
  <si>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</si>
  <si>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</si>
  <si>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</si>
  <si>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</si>
  <si>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</si>
  <si>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</si>
  <si>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</si>
  <si>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</si>
  <si>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</si>
  <si>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</si>
  <si>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</si>
  <si>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</si>
  <si>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</si>
  <si>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</si>
  <si>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</si>
  <si>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</si>
  <si>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</si>
  <si>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</si>
  <si>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</si>
  <si>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</si>
  <si>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</si>
  <si>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</si>
  <si>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</si>
  <si>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</si>
  <si>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</si>
  <si>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</si>
  <si>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</si>
  <si>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</si>
  <si>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</si>
  <si>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</si>
  <si>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</si>
  <si>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</si>
  <si>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</si>
  <si>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</si>
  <si>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</si>
  <si>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</si>
  <si>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</si>
  <si>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</si>
  <si>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</si>
  <si>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</si>
  <si>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</si>
  <si>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</si>
  <si>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</si>
  <si>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</si>
  <si>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</si>
  <si>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</si>
  <si>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</si>
  <si>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</si>
  <si>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</si>
  <si>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</si>
  <si>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</si>
  <si>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</si>
  <si>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</si>
  <si>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</si>
  <si>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</si>
  <si>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</si>
  <si>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</si>
  <si>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</si>
  <si>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</si>
  <si>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</si>
  <si>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</si>
  <si>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</si>
  <si>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</si>
  <si>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</si>
  <si>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</si>
  <si>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</si>
  <si>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</si>
  <si>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</si>
  <si>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</si>
  <si>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</si>
  <si>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</si>
  <si>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</si>
  <si>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</si>
  <si>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</si>
  <si>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</si>
  <si>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</si>
  <si>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</si>
  <si>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</si>
  <si>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</si>
  <si>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</si>
  <si>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</si>
  <si>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</si>
  <si>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</si>
  <si>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</si>
  <si>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</si>
  <si>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</si>
  <si>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</si>
  <si>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</si>
  <si>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</si>
  <si>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</si>
  <si>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</si>
  <si>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</si>
  <si>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</si>
  <si>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</si>
  <si>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</si>
  <si>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</si>
  <si>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</si>
  <si>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</si>
  <si>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</si>
  <si>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</si>
  <si>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</si>
  <si>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</si>
  <si>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</si>
  <si>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</si>
  <si>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</si>
  <si>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</si>
  <si>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</si>
  <si>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</si>
  <si>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</si>
  <si>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</si>
  <si>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</si>
  <si>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</si>
  <si>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</si>
  <si>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</si>
  <si>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</si>
  <si>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</si>
  <si>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</si>
  <si>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</si>
  <si>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</si>
  <si>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</si>
  <si>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</si>
  <si>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</si>
  <si>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</si>
  <si>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</si>
  <si>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</si>
  <si>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</si>
  <si>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</si>
  <si>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</si>
  <si>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</si>
  <si>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</si>
  <si>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</si>
  <si>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</si>
  <si>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</si>
  <si>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</si>
  <si>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</si>
  <si>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</si>
  <si>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</si>
  <si>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</si>
  <si>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</si>
  <si>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</si>
  <si>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</si>
  <si>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</si>
  <si>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</si>
  <si>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</si>
  <si>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</si>
  <si>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</si>
  <si>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</si>
  <si>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</si>
  <si>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</si>
  <si>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</si>
  <si>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</si>
  <si>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</si>
  <si>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</si>
  <si>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</si>
  <si>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</si>
  <si>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</si>
  <si>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</si>
  <si>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</si>
  <si>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</si>
  <si>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</si>
  <si>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</si>
  <si>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</si>
  <si>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</si>
  <si>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</si>
  <si>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</si>
  <si>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</si>
  <si>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</si>
  <si>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</si>
  <si>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</si>
  <si>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</si>
  <si>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</si>
  <si>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</si>
  <si>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</si>
  <si>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</si>
  <si>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</si>
  <si>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</si>
  <si>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</si>
  <si>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</si>
  <si>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</si>
  <si>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</si>
  <si>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</si>
  <si>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</si>
  <si>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</si>
  <si>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</si>
  <si>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</si>
  <si>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</si>
  <si>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</si>
  <si>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</si>
  <si>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</si>
  <si>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</si>
  <si>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</si>
  <si>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</si>
  <si>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</si>
  <si>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</si>
  <si>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</si>
  <si>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</si>
  <si>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</si>
  <si>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</si>
  <si>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</si>
  <si>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</si>
  <si>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</si>
  <si>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</si>
  <si>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</si>
  <si>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</si>
  <si>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</si>
  <si>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</si>
  <si>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</si>
  <si>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</si>
  <si>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</si>
  <si>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</si>
  <si>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</si>
  <si>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</si>
  <si>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</si>
  <si>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</si>
  <si>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</si>
  <si>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</si>
  <si>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</si>
  <si>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</si>
  <si>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</si>
  <si>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</si>
  <si>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</si>
  <si>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</si>
  <si>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</si>
  <si>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</si>
  <si>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</si>
  <si>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</si>
  <si>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</si>
  <si>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</si>
  <si>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</si>
  <si>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</si>
  <si>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</si>
  <si>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</si>
  <si>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</si>
  <si>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</si>
  <si>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</si>
  <si>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</si>
  <si>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</si>
  <si>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</si>
  <si>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</si>
  <si>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</si>
  <si>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</si>
  <si>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</si>
  <si>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</si>
  <si>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</si>
  <si>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</si>
  <si>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</si>
  <si>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</si>
  <si>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</si>
  <si>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</si>
  <si>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</si>
  <si>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</si>
  <si>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</si>
  <si>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</si>
  <si>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</si>
  <si>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</si>
  <si>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</si>
  <si>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</si>
  <si>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</si>
  <si>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</si>
  <si>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</si>
  <si>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</si>
  <si>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</si>
  <si>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</si>
  <si>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</si>
  <si>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</si>
  <si>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</si>
  <si>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</si>
  <si>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</si>
  <si>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</si>
  <si>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</si>
  <si>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</si>
  <si>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</si>
  <si>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</si>
  <si>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</si>
  <si>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</si>
  <si>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</si>
  <si>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</si>
  <si>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</si>
  <si>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</si>
  <si>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</si>
  <si>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</si>
  <si>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</si>
  <si>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</si>
  <si>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</si>
  <si>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</si>
  <si>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</si>
  <si>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</si>
  <si>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</si>
  <si>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</si>
  <si>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</si>
  <si>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</si>
  <si>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</si>
  <si>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</si>
  <si>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</si>
  <si>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</si>
  <si>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</si>
  <si>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</si>
  <si>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</si>
  <si>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</si>
  <si>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</si>
  <si>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</si>
  <si>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</si>
  <si>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</si>
  <si>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</si>
  <si>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</si>
  <si>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</si>
  <si>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</si>
  <si>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</si>
  <si>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</si>
  <si>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</si>
  <si>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</si>
  <si>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</si>
  <si>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</si>
  <si>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</si>
  <si>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</si>
  <si>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</si>
  <si>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</si>
  <si>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</si>
  <si>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</si>
  <si>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</si>
  <si>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</si>
  <si>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</si>
  <si>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</si>
  <si>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</si>
  <si>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</si>
  <si>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</si>
  <si>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</si>
  <si>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</si>
  <si>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</si>
  <si>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</si>
  <si>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</si>
  <si>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</si>
  <si>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</si>
  <si>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</si>
  <si>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</si>
  <si>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</si>
  <si>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</si>
  <si>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</si>
  <si>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</si>
  <si>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</si>
  <si>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</si>
  <si>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</si>
  <si>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</si>
  <si>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</si>
  <si>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</si>
  <si>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</si>
  <si>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</si>
  <si>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</si>
  <si>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</si>
  <si>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</si>
  <si>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</si>
  <si>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</si>
  <si>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</si>
  <si>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</si>
  <si>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</si>
  <si>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</si>
  <si>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</si>
  <si>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</si>
  <si>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</si>
  <si>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</si>
  <si>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</si>
  <si>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</si>
  <si>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</si>
  <si>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</si>
  <si>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</si>
  <si>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</si>
  <si>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</si>
  <si>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</si>
  <si>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</si>
  <si>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</si>
  <si>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</si>
  <si>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</si>
  <si>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</si>
  <si>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</si>
  <si>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</si>
  <si>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</si>
  <si>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</si>
  <si>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</si>
  <si>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</si>
  <si>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</si>
  <si>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</si>
  <si>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</si>
  <si>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</si>
  <si>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</si>
  <si>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</si>
  <si>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</si>
  <si>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</si>
  <si>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</si>
  <si>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</si>
  <si>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</si>
  <si>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</si>
  <si>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</si>
  <si>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</si>
  <si>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</si>
  <si>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</si>
  <si>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</si>
  <si>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</si>
  <si>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</si>
  <si>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</si>
  <si>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</si>
  <si>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</si>
  <si>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</si>
  <si>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</si>
  <si>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</si>
  <si>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</si>
  <si>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</si>
  <si>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</si>
  <si>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</si>
  <si>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</si>
  <si>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</si>
  <si>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</si>
  <si>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</si>
  <si>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</si>
  <si>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</si>
  <si>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</si>
  <si>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</si>
  <si>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</si>
  <si>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</si>
  <si>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</si>
  <si>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</si>
  <si>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</si>
  <si>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</si>
  <si>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</si>
  <si>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</si>
  <si>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</si>
  <si>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</si>
  <si>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</si>
  <si>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</si>
  <si>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</si>
  <si>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</si>
  <si>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</si>
  <si>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</si>
  <si>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</si>
  <si>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</si>
  <si>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</si>
  <si>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</si>
  <si>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</si>
  <si>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</si>
  <si>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</si>
  <si>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</si>
  <si>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</si>
  <si>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</si>
  <si>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</si>
  <si>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</si>
  <si>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</si>
  <si>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</si>
  <si>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</si>
  <si>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</si>
  <si>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</si>
  <si>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</si>
  <si>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</si>
  <si>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</si>
  <si>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</si>
  <si>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</si>
  <si>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</si>
  <si>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</si>
  <si>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</si>
  <si>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</si>
  <si>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</si>
  <si>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</si>
  <si>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</si>
  <si>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</si>
  <si>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</si>
  <si>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</si>
  <si>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</si>
  <si>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</si>
  <si>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</si>
  <si>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</si>
  <si>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</si>
  <si>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</si>
  <si>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</si>
  <si>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</si>
  <si>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</si>
  <si>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</si>
  <si>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</si>
  <si>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</si>
  <si>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</si>
  <si>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</si>
  <si>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</si>
  <si>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</si>
  <si>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</si>
  <si>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</si>
  <si>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</si>
  <si>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</si>
  <si>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</si>
  <si>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</si>
  <si>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</si>
  <si>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</si>
  <si>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</si>
  <si>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</si>
  <si>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</si>
  <si>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</si>
  <si>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</si>
  <si>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</si>
  <si>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</si>
  <si>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</si>
  <si>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</si>
  <si>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</si>
  <si>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</si>
  <si>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</si>
  <si>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</si>
  <si>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</si>
  <si>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</si>
  <si>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</si>
  <si>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</si>
  <si>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</si>
  <si>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</si>
  <si>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</si>
  <si>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</si>
  <si>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</si>
  <si>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</si>
  <si>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</si>
  <si>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</si>
  <si>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</si>
  <si>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</si>
  <si>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</si>
  <si>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</si>
  <si>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</si>
  <si>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</si>
  <si>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</si>
  <si>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</si>
  <si>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</si>
  <si>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</si>
  <si>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</si>
  <si>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</si>
  <si>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</si>
  <si>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</si>
  <si>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</si>
  <si>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</si>
  <si>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</si>
  <si>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</si>
  <si>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</si>
  <si>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</si>
  <si>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</si>
  <si>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</si>
  <si>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</si>
  <si>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</si>
  <si>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</si>
  <si>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</si>
  <si>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</si>
  <si>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</si>
  <si>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</si>
  <si>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</si>
  <si>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</si>
  <si>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</si>
  <si>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</si>
  <si>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</si>
  <si>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</si>
  <si>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</si>
  <si>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</si>
  <si>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</si>
  <si>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</si>
  <si>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</si>
  <si>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</si>
  <si>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</si>
  <si>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</si>
  <si>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</si>
  <si>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</si>
  <si>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</si>
  <si>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</si>
  <si>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</si>
  <si>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</si>
  <si>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</si>
  <si>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</si>
  <si>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</si>
  <si>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</si>
  <si>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</si>
  <si>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</si>
  <si>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</si>
  <si>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</si>
  <si>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</si>
  <si>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</si>
  <si>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</si>
  <si>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</si>
  <si>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</si>
  <si>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</si>
  <si>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</si>
  <si>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</si>
  <si>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</si>
  <si>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</si>
  <si>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</si>
  <si>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</si>
  <si>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</si>
  <si>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</si>
  <si>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</si>
  <si>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</si>
  <si>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</si>
  <si>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</si>
  <si>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</si>
  <si>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</si>
  <si>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</si>
  <si>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</si>
  <si>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</si>
  <si>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</si>
  <si>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</si>
  <si>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</si>
  <si>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</si>
  <si>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</si>
  <si>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</si>
  <si>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</si>
  <si>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</si>
  <si>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</si>
  <si>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</si>
  <si>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</si>
  <si>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</si>
  <si>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</si>
  <si>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</si>
  <si>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</si>
  <si>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</si>
  <si>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</si>
  <si>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</si>
  <si>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</si>
  <si>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</si>
  <si>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</si>
  <si>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</si>
  <si>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</si>
  <si>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</si>
  <si>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</si>
  <si>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</si>
  <si>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</si>
  <si>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</si>
  <si>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</si>
  <si>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</si>
  <si>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</si>
  <si>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</si>
  <si>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</si>
  <si>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</si>
  <si>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</si>
  <si>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</si>
  <si>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</si>
  <si>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</si>
  <si>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</si>
  <si>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</si>
  <si>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</si>
  <si>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</si>
  <si>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</si>
  <si>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</si>
  <si>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</si>
  <si>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</si>
  <si>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</si>
  <si>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</si>
  <si>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</si>
  <si>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</si>
  <si>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</si>
  <si>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</si>
  <si>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</si>
  <si>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</si>
  <si>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</si>
  <si>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</si>
  <si>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</si>
  <si>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</si>
  <si>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</si>
  <si>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</si>
  <si>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</si>
  <si>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</si>
  <si>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</si>
  <si>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</si>
  <si>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</si>
  <si>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</si>
  <si>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</si>
  <si>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</si>
  <si>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</si>
  <si>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</si>
  <si>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</si>
  <si>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</si>
  <si>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</si>
  <si>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</si>
  <si>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</si>
  <si>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</si>
  <si>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</si>
  <si>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</si>
  <si>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</si>
  <si>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</si>
  <si>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</si>
  <si>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</si>
  <si>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</si>
  <si>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</si>
  <si>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</si>
  <si>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</si>
  <si>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</si>
  <si>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</si>
  <si>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</si>
  <si>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</si>
  <si>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</si>
  <si>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</si>
  <si>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</si>
  <si>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</si>
  <si>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</si>
  <si>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</si>
  <si>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</si>
  <si>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</si>
  <si>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</si>
  <si>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</si>
  <si>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</si>
  <si>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</si>
  <si>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</si>
  <si>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</si>
  <si>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</si>
  <si>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</si>
  <si>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</si>
  <si>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</si>
  <si>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</si>
  <si>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</si>
  <si>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</si>
  <si>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</si>
  <si>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</si>
  <si>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</si>
  <si>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</si>
  <si>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</si>
  <si>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</si>
  <si>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</si>
  <si>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</si>
  <si>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</si>
  <si>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</si>
  <si>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</si>
  <si>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</si>
  <si>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</si>
  <si>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</si>
  <si>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</si>
  <si>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</si>
  <si>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</si>
  <si>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</si>
  <si>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</si>
  <si>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</si>
  <si>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</si>
  <si>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</si>
  <si>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</si>
  <si>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</si>
  <si>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</si>
  <si>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</si>
  <si>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</si>
  <si>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</si>
  <si>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</si>
  <si>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</si>
  <si>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</si>
  <si>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</si>
  <si>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</si>
  <si>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</si>
  <si>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</si>
  <si>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</si>
  <si>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</si>
  <si>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</si>
  <si>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</si>
  <si>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</si>
  <si>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</si>
  <si>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</si>
  <si>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</si>
  <si>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</si>
  <si>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</si>
  <si>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</si>
  <si>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</si>
  <si>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</si>
  <si>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</si>
  <si>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</si>
  <si>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</si>
  <si>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</si>
  <si>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</si>
  <si>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</si>
  <si>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</si>
  <si>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</si>
  <si>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</si>
  <si>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</si>
  <si>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</si>
  <si>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</si>
  <si>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</si>
  <si>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</si>
  <si>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</si>
  <si>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</si>
  <si>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</si>
  <si>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</si>
  <si>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</si>
  <si>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</si>
  <si>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</si>
  <si>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</si>
  <si>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</si>
  <si>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</si>
  <si>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</si>
  <si>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</si>
  <si>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</si>
  <si>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</si>
  <si>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</si>
  <si>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</si>
  <si>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</si>
  <si>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</si>
  <si>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</si>
  <si>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</si>
  <si>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</si>
  <si>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</si>
  <si>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</si>
  <si>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</si>
  <si>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</si>
  <si>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</si>
  <si>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</si>
  <si>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</si>
  <si>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</si>
  <si>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</si>
  <si>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</si>
  <si>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</si>
  <si>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</si>
  <si>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</si>
  <si>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</si>
  <si>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</si>
  <si>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</si>
  <si>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</si>
  <si>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</si>
  <si>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</si>
  <si>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</si>
  <si>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</si>
  <si>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</si>
  <si>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</si>
  <si>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</si>
  <si>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</si>
  <si>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</si>
  <si>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</si>
  <si>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</si>
  <si>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</si>
  <si>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</si>
  <si>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</si>
  <si>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</si>
  <si>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</si>
  <si>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</si>
  <si>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</si>
  <si>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</si>
  <si>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</si>
  <si>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</si>
  <si>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</si>
  <si>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</si>
  <si>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</si>
  <si>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</si>
  <si>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</si>
  <si>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</si>
  <si>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</si>
  <si>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</si>
  <si>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</si>
  <si>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</si>
  <si>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</si>
  <si>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</si>
  <si>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</si>
  <si>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</si>
  <si>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</si>
  <si>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</si>
  <si>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</si>
  <si>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</si>
  <si>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</si>
  <si>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</si>
  <si>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</si>
  <si>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</si>
  <si>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</si>
  <si>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</si>
  <si>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</si>
  <si>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</si>
  <si>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</si>
  <si>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</si>
  <si>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</si>
  <si>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</si>
  <si>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</si>
  <si>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</si>
  <si>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</si>
  <si>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</si>
  <si>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</si>
  <si>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</si>
  <si>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</si>
  <si>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</si>
  <si>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</si>
  <si>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</si>
  <si>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</si>
  <si>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</si>
  <si>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</si>
  <si>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</si>
  <si>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</si>
  <si>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</si>
  <si>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</si>
  <si>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</si>
  <si>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</si>
  <si>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</si>
  <si>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</si>
  <si>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</si>
  <si>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</si>
  <si>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</si>
  <si>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</si>
  <si>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</si>
  <si>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</si>
  <si>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</si>
  <si>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</si>
  <si>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</si>
  <si>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</si>
  <si>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</si>
  <si>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</si>
  <si>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</si>
  <si>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</si>
  <si>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</si>
  <si>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</si>
  <si>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</si>
  <si>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</si>
  <si>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</si>
  <si>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</si>
  <si>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</si>
  <si>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</si>
  <si>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</si>
  <si>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</si>
  <si>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</si>
  <si>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</si>
  <si>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</si>
  <si>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</si>
  <si>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</si>
  <si>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</si>
  <si>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</si>
  <si>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</si>
  <si>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</si>
  <si>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</si>
  <si>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</si>
  <si>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</si>
  <si>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</si>
  <si>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</si>
  <si>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</si>
  <si>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</si>
  <si>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</si>
  <si>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</si>
  <si>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</si>
  <si>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</si>
  <si>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</si>
  <si>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</si>
  <si>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</si>
  <si>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</si>
  <si>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</si>
  <si>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</si>
  <si>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</si>
  <si>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</si>
  <si>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</si>
  <si>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</si>
  <si>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</si>
  <si>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</si>
  <si>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</si>
  <si>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</si>
  <si>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</si>
  <si>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</si>
  <si>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</si>
  <si>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</si>
  <si>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</si>
  <si>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</si>
  <si>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</si>
  <si>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</si>
  <si>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</si>
  <si>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</si>
  <si>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</si>
  <si>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</si>
  <si>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</si>
  <si>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</si>
  <si>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</si>
  <si>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</si>
  <si>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</si>
  <si>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</si>
  <si>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</si>
  <si>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</si>
  <si>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</si>
  <si>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</si>
  <si>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</si>
  <si>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</si>
  <si>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</si>
  <si>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</si>
  <si>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</si>
  <si>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</si>
  <si>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</si>
  <si>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</si>
  <si>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</si>
  <si>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</si>
  <si>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</si>
  <si>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</si>
  <si>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</si>
  <si>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</si>
  <si>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</si>
  <si>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</si>
  <si>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</si>
  <si>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</si>
  <si>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</si>
  <si>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</si>
  <si>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</si>
  <si>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</si>
  <si>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</si>
  <si>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</si>
  <si>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</si>
  <si>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</si>
  <si>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</si>
  <si>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</si>
  <si>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</si>
  <si>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</si>
  <si>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</si>
  <si>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</si>
  <si>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</si>
  <si>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</si>
  <si>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</si>
  <si>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</si>
  <si>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</si>
  <si>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</si>
  <si>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</si>
  <si>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</si>
  <si>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</si>
  <si>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</si>
  <si>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</si>
  <si>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</si>
  <si>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</si>
  <si>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</si>
  <si>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</si>
  <si>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</si>
  <si>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</si>
  <si>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</si>
  <si>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</si>
  <si>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</si>
  <si>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</si>
  <si>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</si>
  <si>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</si>
  <si>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</si>
  <si>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</si>
  <si>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</si>
  <si>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</si>
  <si>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</si>
  <si>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</si>
  <si>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</si>
  <si>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</si>
  <si>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</si>
  <si>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</si>
  <si>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</si>
  <si>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</si>
  <si>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</si>
  <si>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</si>
  <si>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</si>
  <si>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</si>
  <si>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</si>
  <si>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</si>
  <si>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</si>
  <si>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</si>
  <si>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</si>
  <si>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</si>
  <si>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</si>
  <si>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</si>
  <si>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</si>
  <si>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</si>
  <si>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</si>
  <si>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</si>
  <si>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</si>
  <si>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</si>
  <si>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</si>
  <si>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</si>
  <si>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</si>
  <si>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</si>
  <si>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</si>
  <si>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</si>
  <si>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</si>
  <si>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</si>
  <si>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</si>
  <si>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</si>
  <si>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</si>
  <si>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</si>
  <si>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</si>
  <si>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</si>
  <si>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</si>
  <si>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</si>
  <si>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</si>
  <si>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</si>
  <si>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</si>
  <si>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</si>
  <si>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</si>
  <si>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</si>
  <si>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</si>
  <si>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</si>
  <si>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</si>
  <si>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</si>
  <si>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</si>
  <si>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</si>
  <si>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</si>
  <si>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</si>
  <si>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</si>
  <si>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</si>
  <si>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</si>
  <si>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</si>
  <si>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</si>
  <si>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</si>
  <si>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</si>
  <si>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</si>
  <si>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</si>
  <si>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</si>
  <si>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</si>
  <si>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</si>
  <si>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</si>
  <si>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</si>
  <si>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</si>
  <si>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</si>
  <si>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</si>
  <si>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</si>
  <si>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</si>
  <si>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</si>
  <si>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</si>
  <si>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</si>
  <si>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</si>
  <si>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</si>
  <si>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</si>
  <si>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</si>
  <si>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</si>
  <si>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</si>
  <si>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</si>
  <si>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</si>
  <si>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</si>
  <si>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</si>
  <si>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</si>
  <si>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</si>
  <si>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</si>
  <si>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</si>
  <si>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</si>
  <si>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</si>
  <si>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</si>
  <si>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</si>
  <si>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</si>
  <si>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</si>
  <si>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</si>
  <si>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</si>
  <si>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</si>
  <si>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</si>
  <si>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</si>
  <si>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</si>
  <si>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</si>
  <si>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</si>
  <si>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</si>
  <si>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</si>
  <si>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</si>
  <si>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</si>
  <si>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</si>
  <si>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</si>
  <si>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</si>
  <si>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</si>
  <si>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</si>
  <si>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</si>
  <si>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</si>
  <si>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</si>
  <si>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</si>
  <si>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</si>
  <si>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</si>
  <si>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</si>
  <si>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</si>
  <si>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</si>
  <si>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</si>
  <si>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</si>
  <si>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</si>
  <si>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</si>
  <si>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</si>
  <si>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</si>
  <si>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</si>
  <si>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</si>
  <si>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</si>
  <si>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</si>
  <si>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</si>
  <si>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</si>
  <si>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</si>
  <si>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</si>
  <si>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</si>
  <si>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</si>
  <si>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</si>
  <si>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</si>
  <si>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</si>
  <si>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</si>
  <si>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</si>
  <si>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</si>
  <si>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</si>
  <si>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</si>
  <si>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</si>
  <si>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</si>
  <si>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</si>
  <si>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</si>
  <si>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</si>
  <si>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</si>
  <si>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</si>
  <si>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</si>
  <si>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</si>
  <si>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</si>
  <si>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</si>
  <si>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</si>
  <si>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</si>
  <si>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</si>
  <si>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</si>
  <si>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</si>
  <si>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</si>
  <si>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</si>
  <si>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</si>
  <si>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</si>
  <si>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</si>
  <si>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</si>
  <si>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</si>
  <si>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</si>
  <si>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</si>
  <si>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</si>
  <si>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</si>
  <si>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</si>
  <si>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</si>
  <si>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</si>
  <si>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</si>
  <si>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</si>
  <si>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</si>
  <si>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</si>
  <si>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</si>
  <si>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</si>
  <si>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</si>
  <si>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</si>
  <si>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</si>
  <si>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</si>
  <si>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</si>
  <si>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</si>
  <si>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</si>
  <si>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</si>
  <si>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</si>
  <si>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</si>
  <si>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</si>
  <si>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</si>
  <si>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</si>
  <si>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</si>
  <si>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</si>
  <si>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</si>
  <si>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</si>
  <si>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</si>
  <si>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</si>
  <si>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</si>
  <si>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</si>
  <si>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</si>
  <si>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</si>
  <si>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</si>
  <si>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</si>
  <si>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</si>
  <si>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</si>
  <si>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</si>
  <si>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</si>
  <si>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</si>
  <si>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</si>
  <si>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</si>
  <si>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</si>
  <si>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</si>
  <si>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</si>
  <si>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</si>
  <si>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</si>
  <si>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</si>
  <si>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</si>
  <si>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</si>
  <si>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</si>
  <si>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</si>
  <si>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</si>
  <si>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</si>
  <si>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</si>
  <si>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</si>
  <si>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</si>
  <si>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</si>
  <si>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</si>
  <si>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</si>
  <si>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</si>
  <si>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</si>
  <si>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</si>
  <si>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</si>
  <si>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</si>
  <si>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</si>
  <si>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</si>
  <si>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</si>
  <si>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</si>
  <si>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</si>
  <si>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</si>
  <si>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</si>
  <si>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</si>
  <si>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</si>
  <si>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</si>
  <si>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</si>
  <si>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</si>
  <si>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</si>
  <si>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</si>
  <si>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</si>
  <si>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</si>
  <si>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</si>
  <si>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</si>
  <si>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</si>
  <si>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</si>
  <si>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</si>
  <si>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</si>
  <si>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</si>
  <si>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</si>
  <si>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</si>
  <si>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</si>
  <si>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</si>
  <si>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</si>
  <si>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</si>
  <si>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</si>
  <si>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</si>
  <si>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</si>
  <si>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</si>
  <si>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</si>
  <si>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</si>
  <si>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</si>
  <si>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</si>
  <si>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</si>
  <si>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</si>
  <si>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</si>
  <si>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</si>
  <si>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</si>
  <si>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</si>
  <si>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</si>
  <si>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</si>
  <si>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</si>
  <si>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</si>
  <si>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</si>
  <si>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</si>
  <si>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</si>
  <si>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</si>
  <si>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</si>
  <si>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</si>
  <si>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</si>
  <si>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</si>
  <si>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</si>
  <si>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</si>
  <si>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</si>
  <si>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</si>
  <si>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</si>
  <si>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</si>
  <si>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</si>
  <si>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</si>
  <si>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</si>
  <si>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</si>
  <si>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</si>
  <si>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</si>
  <si>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</si>
  <si>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</si>
  <si>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</si>
  <si>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</si>
  <si>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</si>
  <si>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</si>
  <si>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</si>
  <si>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</si>
  <si>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</si>
  <si>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</si>
  <si>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</si>
  <si>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</si>
  <si>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</si>
  <si>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</si>
  <si>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</si>
  <si>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</si>
  <si>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</si>
  <si>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</si>
  <si>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</si>
  <si>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</si>
  <si>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</si>
  <si>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</si>
  <si>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</si>
  <si>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</si>
  <si>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</si>
  <si>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</si>
  <si>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</si>
  <si>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</si>
  <si>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</si>
  <si>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</si>
  <si>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</si>
  <si>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</si>
  <si>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</si>
  <si>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</si>
  <si>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</si>
  <si>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</si>
  <si>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</si>
  <si>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</si>
  <si>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</si>
  <si>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</si>
  <si>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</si>
  <si>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</si>
  <si>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</si>
  <si>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</si>
  <si>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</si>
  <si>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</si>
  <si>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</si>
  <si>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</si>
  <si>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</si>
  <si>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</si>
  <si>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</si>
  <si>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</si>
  <si>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</si>
  <si>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</si>
  <si>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</si>
  <si>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</si>
  <si>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</si>
  <si>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</si>
  <si>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</si>
  <si>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</si>
  <si>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</si>
  <si>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</si>
  <si>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</si>
  <si>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</si>
  <si>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</si>
  <si>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</si>
  <si>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</si>
  <si>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</si>
  <si>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</si>
  <si>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</si>
  <si>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</si>
  <si>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</si>
  <si>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</si>
  <si>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</si>
  <si>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</si>
  <si>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</si>
  <si>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</si>
  <si>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</si>
  <si>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</si>
  <si>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</si>
  <si>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</si>
  <si>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</si>
  <si>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</si>
  <si>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</si>
  <si>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</si>
  <si>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</si>
  <si>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</si>
  <si>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</si>
  <si>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</si>
  <si>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</si>
  <si>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</si>
  <si>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</si>
  <si>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</si>
  <si>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</si>
  <si>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</si>
  <si>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</si>
  <si>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</si>
  <si>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</si>
  <si>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</si>
  <si>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</si>
  <si>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</si>
  <si>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</si>
  <si>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</si>
  <si>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</si>
  <si>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</si>
  <si>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</si>
  <si>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</si>
  <si>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</si>
  <si>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</si>
  <si>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</si>
  <si>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</si>
  <si>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</si>
  <si>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</si>
  <si>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</si>
  <si>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</si>
  <si>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</si>
  <si>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</si>
  <si>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</si>
  <si>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</si>
  <si>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</si>
  <si>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</si>
  <si>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</si>
  <si>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</si>
  <si>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</si>
  <si>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</si>
  <si>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</si>
  <si>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</si>
  <si>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</si>
  <si>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</si>
  <si>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</si>
  <si>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</si>
  <si>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</si>
  <si>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</si>
  <si>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</si>
  <si>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</si>
  <si>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</si>
  <si>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</si>
  <si>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</si>
  <si>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</si>
  <si>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</si>
  <si>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</si>
  <si>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</si>
  <si>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</si>
  <si>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</si>
  <si>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</si>
  <si>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</si>
  <si>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</si>
  <si>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</si>
  <si>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</si>
  <si>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</si>
  <si>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</si>
  <si>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</si>
  <si>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</si>
  <si>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</si>
  <si>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</si>
  <si>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</si>
  <si>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</si>
  <si>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</si>
  <si>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</si>
  <si>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</si>
  <si>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</si>
  <si>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</si>
  <si>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</si>
  <si>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</si>
  <si>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</si>
  <si>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</si>
  <si>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</si>
  <si>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</si>
  <si>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</si>
  <si>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</si>
  <si>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</si>
  <si>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</si>
  <si>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</si>
  <si>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</si>
  <si>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</si>
  <si>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</si>
  <si>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</si>
  <si>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</si>
  <si>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</si>
  <si>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</si>
  <si>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</si>
  <si>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</si>
  <si>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</si>
  <si>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</si>
  <si>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</si>
  <si>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</si>
  <si>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</si>
  <si>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</si>
  <si>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</si>
  <si>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</si>
  <si>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</si>
  <si>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</si>
  <si>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</si>
  <si>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</si>
  <si>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</si>
  <si>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</si>
  <si>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</si>
  <si>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</si>
  <si>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</si>
  <si>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</si>
  <si>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</si>
  <si>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</si>
  <si>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</si>
  <si>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</si>
  <si>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</si>
  <si>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</si>
  <si>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</si>
  <si>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</si>
  <si>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</si>
  <si>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</si>
  <si>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</si>
  <si>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</si>
  <si>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</si>
  <si>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</si>
  <si>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</si>
  <si>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</si>
  <si>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</si>
  <si>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</si>
  <si>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</si>
  <si>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</si>
  <si>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</si>
  <si>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</si>
  <si>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</si>
  <si>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</si>
  <si>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</si>
  <si>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</si>
  <si>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</si>
  <si>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</si>
  <si>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</si>
  <si>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</si>
  <si>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</si>
  <si>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</si>
  <si>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</si>
  <si>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</si>
  <si>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</si>
  <si>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</si>
  <si>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</si>
  <si>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</si>
  <si>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</si>
  <si>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</si>
  <si>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</si>
  <si>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</si>
  <si>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</si>
  <si>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</si>
  <si>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</si>
  <si>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</si>
  <si>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</si>
  <si>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</si>
  <si>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</si>
  <si>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</si>
  <si>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</si>
  <si>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</si>
  <si>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</si>
  <si>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</si>
  <si>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</si>
  <si>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</si>
  <si>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</si>
  <si>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</si>
  <si>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</si>
  <si>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</si>
  <si>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</si>
  <si>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</si>
  <si>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</si>
  <si>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</si>
  <si>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</si>
  <si>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</si>
  <si>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</si>
  <si>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</si>
  <si>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</si>
  <si>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</si>
  <si>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</si>
  <si>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</si>
  <si>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</si>
  <si>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</si>
  <si>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</si>
  <si>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</si>
  <si>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</si>
  <si>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</si>
  <si>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</si>
  <si>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</si>
  <si>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</si>
  <si>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</si>
  <si>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</si>
  <si>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</si>
  <si>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</si>
  <si>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</si>
  <si>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</si>
  <si>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</si>
  <si>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</si>
  <si>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</si>
  <si>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</si>
  <si>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</si>
  <si>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</si>
  <si>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</si>
  <si>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</si>
  <si>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</si>
  <si>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</si>
  <si>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</si>
  <si>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</si>
  <si>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</si>
  <si>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</si>
  <si>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</si>
  <si>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</si>
  <si>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</si>
  <si>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</si>
  <si>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</si>
  <si>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</si>
  <si>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</si>
  <si>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</si>
  <si>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</si>
  <si>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</si>
  <si>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</si>
  <si>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</si>
  <si>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</si>
  <si>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</si>
  <si>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</si>
  <si>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</si>
  <si>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</si>
  <si>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</si>
  <si>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</si>
  <si>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</si>
  <si>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</si>
  <si>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</si>
  <si>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</si>
  <si>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</si>
  <si>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</si>
  <si>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</si>
  <si>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</si>
  <si>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</si>
  <si>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</si>
  <si>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</si>
  <si>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</si>
  <si>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</si>
  <si>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</si>
  <si>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</si>
  <si>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</si>
  <si>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</si>
  <si>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</si>
  <si>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</si>
  <si>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</si>
  <si>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</si>
  <si>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</si>
  <si>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</si>
  <si>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</si>
  <si>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</si>
  <si>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</si>
  <si>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</si>
  <si>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</si>
  <si>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</si>
  <si>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</si>
  <si>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</si>
  <si>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</si>
  <si>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</si>
  <si>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</si>
  <si>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</si>
  <si>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</si>
  <si>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</si>
  <si>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</si>
  <si>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</si>
  <si>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</si>
  <si>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</si>
  <si>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</si>
  <si>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</si>
  <si>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</si>
  <si>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</si>
  <si>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</si>
  <si>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</si>
  <si>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</si>
  <si>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</si>
  <si>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</si>
  <si>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</si>
  <si>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</si>
  <si>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</si>
  <si>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</si>
  <si>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</si>
  <si>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</si>
  <si>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</si>
  <si>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</si>
  <si>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</si>
  <si>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</si>
  <si>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</si>
  <si>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</si>
  <si>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</si>
  <si>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</si>
  <si>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</si>
  <si>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</si>
  <si>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</si>
  <si>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</si>
  <si>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</si>
  <si>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</si>
  <si>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</si>
  <si>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</si>
  <si>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</si>
  <si>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</si>
  <si>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</si>
  <si>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</si>
  <si>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</si>
  <si>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</si>
  <si>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</si>
  <si>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</si>
  <si>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</si>
  <si>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</si>
  <si>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</si>
  <si>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</si>
  <si>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</si>
  <si>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</si>
  <si>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</si>
  <si>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</si>
  <si>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</si>
  <si>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</si>
  <si>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</si>
  <si>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</si>
  <si>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</si>
  <si>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</si>
  <si>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</si>
  <si>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</si>
  <si>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</si>
  <si>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</si>
  <si>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</si>
  <si>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</si>
  <si>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</si>
  <si>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</si>
  <si>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</si>
  <si>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</si>
  <si>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</si>
  <si>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</si>
  <si>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</si>
  <si>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</si>
  <si>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</si>
  <si>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</si>
  <si>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</si>
  <si>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</si>
  <si>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</si>
  <si>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</si>
  <si>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</si>
  <si>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</si>
  <si>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</si>
  <si>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</si>
  <si>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</si>
  <si>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</si>
  <si>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</si>
  <si>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</si>
  <si>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</si>
  <si>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</si>
  <si>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</si>
  <si>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</si>
  <si>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</si>
  <si>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</si>
  <si>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</si>
  <si>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</si>
  <si>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</si>
  <si>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</si>
  <si>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</si>
  <si>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</si>
  <si>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</si>
  <si>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</si>
  <si>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</si>
  <si>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</si>
  <si>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</si>
  <si>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</si>
  <si>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</si>
  <si>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</si>
  <si>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</si>
  <si>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</si>
  <si>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</si>
  <si>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</si>
  <si>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</si>
  <si>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</si>
  <si>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</si>
  <si>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</si>
  <si>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</si>
  <si>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</si>
  <si>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</si>
  <si>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</si>
  <si>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</si>
  <si>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</si>
  <si>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</si>
  <si>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</si>
  <si>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</si>
  <si>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</si>
  <si>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</si>
  <si>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</si>
  <si>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</si>
  <si>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</si>
  <si>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</si>
  <si>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</si>
  <si>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</si>
  <si>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</si>
  <si>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</si>
  <si>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</si>
  <si>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</si>
  <si>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</si>
  <si>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</si>
  <si>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</si>
  <si>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</si>
  <si>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</si>
  <si>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</si>
  <si>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</si>
  <si>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</si>
  <si>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</si>
  <si>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</si>
  <si>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</si>
  <si>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</si>
  <si>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</si>
  <si>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</si>
  <si>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</si>
  <si>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</si>
  <si>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</si>
  <si>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</si>
  <si>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</si>
  <si>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</si>
  <si>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</si>
  <si>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</si>
  <si>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</si>
  <si>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</si>
  <si>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</si>
  <si>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</si>
  <si>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</si>
  <si>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</si>
  <si>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</si>
  <si>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</si>
  <si>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</si>
  <si>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</si>
  <si>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</si>
  <si>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</si>
  <si>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</si>
  <si>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</si>
  <si>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</si>
  <si>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</si>
  <si>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</si>
  <si>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</si>
  <si>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</si>
  <si>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</si>
  <si>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</si>
  <si>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</si>
  <si>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</si>
  <si>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</si>
  <si>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</si>
  <si>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</si>
  <si>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</si>
  <si>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</si>
  <si>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</si>
  <si>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</si>
  <si>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</si>
  <si>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</si>
  <si>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</si>
  <si>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</si>
  <si>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</si>
  <si>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</si>
  <si>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</si>
  <si>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</si>
  <si>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</si>
  <si>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</si>
  <si>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</si>
  <si>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</si>
  <si>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</si>
  <si>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</si>
  <si>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</si>
  <si>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</si>
  <si>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</si>
  <si>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</si>
  <si>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</si>
  <si>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</si>
  <si>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</si>
  <si>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</si>
  <si>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</si>
  <si>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</si>
  <si>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</si>
  <si>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</si>
  <si>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</si>
  <si>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</si>
  <si>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</si>
  <si>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</si>
  <si>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</si>
  <si>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</si>
  <si>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</si>
  <si>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</si>
  <si>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</si>
  <si>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</si>
  <si>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</si>
  <si>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</si>
  <si>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</si>
  <si>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</si>
  <si>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</si>
  <si>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</si>
  <si>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</si>
  <si>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</si>
  <si>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</si>
  <si>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</si>
  <si>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</si>
  <si>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</si>
  <si>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</si>
  <si>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</si>
  <si>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</si>
  <si>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</si>
  <si>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</si>
  <si>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</si>
  <si>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</si>
  <si>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</si>
  <si>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</si>
  <si>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</si>
  <si>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</si>
  <si>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</si>
  <si>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</si>
  <si>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</si>
  <si>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</si>
  <si>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</si>
  <si>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</si>
  <si>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</si>
  <si>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</si>
  <si>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</si>
  <si>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</si>
  <si>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</si>
  <si>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</si>
  <si>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</si>
  <si>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</si>
  <si>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</si>
  <si>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</si>
  <si>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</si>
  <si>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</si>
  <si>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</si>
  <si>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</si>
  <si>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</si>
  <si>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</si>
  <si>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</si>
  <si>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</si>
  <si>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</si>
  <si>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</si>
  <si>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</si>
  <si>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</si>
  <si>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</si>
  <si>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</si>
  <si>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</si>
  <si>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</si>
  <si>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</si>
  <si>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</si>
  <si>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</si>
  <si>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</si>
  <si>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</si>
  <si>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</si>
  <si>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</si>
  <si>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</si>
  <si>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</si>
  <si>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</si>
  <si>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</si>
  <si>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</si>
  <si>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</si>
  <si>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</si>
  <si>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</si>
  <si>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</si>
  <si>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</si>
  <si>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</si>
  <si>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</si>
  <si>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</si>
  <si>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</si>
  <si>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</si>
  <si>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</si>
  <si>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</si>
  <si>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</si>
  <si>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</si>
  <si>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</si>
  <si>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</si>
  <si>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</si>
  <si>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</si>
  <si>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</si>
  <si>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</si>
  <si>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</si>
  <si>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</si>
  <si>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</si>
  <si>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</si>
  <si>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</si>
  <si>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</si>
  <si>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</si>
  <si>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</si>
  <si>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</si>
  <si>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</si>
  <si>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</si>
  <si>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</si>
  <si>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</si>
  <si>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</si>
  <si>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</si>
  <si>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</si>
  <si>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</si>
  <si>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</si>
  <si>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</si>
  <si>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</si>
  <si>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</si>
  <si>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</si>
  <si>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</si>
  <si>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</si>
  <si>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</si>
  <si>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</si>
  <si>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</si>
  <si>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</si>
  <si>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</si>
  <si>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</si>
  <si>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</si>
  <si>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</si>
  <si>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</si>
  <si>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</si>
  <si>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</si>
  <si>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</si>
  <si>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</si>
  <si>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</si>
  <si>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</si>
  <si>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</si>
  <si>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</si>
  <si>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</si>
  <si>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</si>
  <si>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</si>
  <si>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</si>
  <si>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</si>
  <si>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</si>
  <si>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</si>
  <si>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</si>
  <si>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</si>
  <si>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</si>
  <si>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</si>
  <si>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</si>
  <si>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</si>
  <si>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</si>
  <si>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</si>
  <si>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</si>
  <si>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</si>
  <si>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</si>
  <si>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</si>
  <si>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</si>
  <si>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</si>
  <si>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</si>
  <si>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</si>
  <si>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</si>
  <si>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</si>
  <si>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</si>
  <si>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</si>
  <si>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</si>
  <si>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</si>
  <si>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</si>
  <si>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</si>
  <si>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</si>
  <si>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</si>
  <si>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</si>
  <si>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</si>
  <si>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</si>
  <si>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</si>
  <si>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</si>
  <si>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</si>
  <si>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</si>
  <si>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</si>
  <si>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</si>
  <si>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</si>
  <si>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</si>
  <si>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</si>
  <si>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</si>
  <si>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</si>
  <si>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</si>
  <si>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</si>
  <si>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</si>
  <si>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</si>
  <si>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</si>
  <si>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</si>
  <si>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</si>
  <si>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</si>
  <si>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</si>
  <si>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</si>
  <si>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</si>
  <si>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</si>
  <si>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</si>
  <si>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</si>
  <si>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</si>
  <si>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</si>
  <si>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</si>
  <si>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</si>
  <si>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</si>
  <si>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</si>
  <si>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</si>
  <si>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</si>
  <si>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</si>
  <si>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</si>
  <si>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</si>
  <si>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</si>
  <si>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</si>
  <si>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</si>
  <si>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</si>
  <si>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</si>
  <si>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</si>
  <si>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</si>
  <si>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</si>
  <si>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</si>
  <si>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</si>
  <si>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</si>
  <si>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</si>
  <si>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</si>
  <si>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</si>
  <si>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</si>
  <si>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</si>
  <si>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</si>
  <si>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</si>
  <si>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</si>
  <si>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</si>
  <si>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</si>
  <si>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</si>
  <si>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</si>
  <si>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</si>
  <si>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</si>
  <si>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</si>
  <si>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</si>
  <si>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</si>
  <si>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</si>
  <si>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</si>
  <si>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</si>
  <si>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</si>
  <si>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</si>
  <si>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</si>
  <si>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</si>
  <si>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</si>
  <si>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</si>
  <si>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</si>
  <si>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</si>
  <si>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</si>
  <si>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</si>
  <si>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</si>
  <si>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</si>
  <si>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</si>
  <si>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</si>
  <si>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</si>
  <si>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</si>
  <si>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</si>
  <si>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</si>
  <si>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</si>
  <si>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</si>
  <si>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</si>
  <si>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</si>
  <si>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</si>
  <si>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</si>
  <si>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</si>
  <si>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</si>
  <si>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</si>
  <si>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</si>
  <si>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</si>
  <si>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</si>
  <si>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</si>
  <si>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</si>
  <si>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</si>
  <si>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</si>
  <si>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</si>
  <si>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</si>
  <si>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</si>
  <si>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</si>
  <si>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</si>
  <si>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</si>
  <si>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</si>
  <si>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</si>
  <si>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</si>
  <si>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</si>
  <si>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</si>
  <si>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</si>
  <si>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</si>
  <si>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</si>
  <si>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</si>
  <si>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</si>
  <si>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</si>
  <si>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</si>
  <si>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</si>
  <si>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</si>
  <si>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</si>
  <si>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</si>
  <si>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</si>
  <si>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</si>
  <si>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</si>
  <si>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</si>
  <si>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</si>
  <si>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</si>
  <si>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</si>
  <si>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</si>
  <si>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</si>
  <si>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</si>
  <si>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</si>
  <si>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</si>
  <si>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</si>
  <si>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</si>
  <si>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</si>
  <si>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</si>
  <si>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</si>
  <si>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</si>
  <si>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</si>
  <si>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</si>
  <si>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</si>
  <si>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</si>
  <si>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</si>
  <si>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</si>
  <si>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</si>
  <si>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</si>
  <si>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</si>
  <si>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</si>
  <si>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</si>
  <si>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</si>
  <si>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</si>
  <si>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</si>
  <si>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</si>
  <si>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</si>
  <si>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</si>
  <si>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</si>
  <si>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</si>
  <si>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</si>
  <si>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</si>
  <si>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</si>
  <si>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</si>
  <si>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</si>
  <si>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</si>
  <si>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</si>
  <si>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</si>
  <si>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</si>
  <si>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</si>
  <si>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</si>
  <si>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</si>
  <si>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</si>
  <si>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</si>
  <si>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</si>
  <si>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</si>
  <si>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</si>
  <si>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</si>
  <si>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</si>
  <si>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</si>
  <si>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</si>
  <si>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</si>
  <si>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</si>
  <si>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</si>
  <si>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</si>
  <si>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</si>
  <si>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</si>
  <si>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</si>
  <si>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</si>
  <si>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</si>
  <si>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</si>
  <si>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</si>
  <si>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</si>
  <si>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</si>
  <si>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</si>
  <si>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</si>
  <si>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</si>
  <si>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</si>
  <si>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</si>
  <si>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</si>
  <si>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</si>
  <si>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</si>
  <si>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</si>
  <si>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</si>
  <si>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</si>
  <si>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</si>
  <si>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</si>
  <si>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</si>
  <si>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</si>
  <si>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</si>
  <si>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</si>
  <si>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</si>
  <si>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</si>
  <si>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</si>
  <si>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</si>
  <si>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</si>
  <si>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</si>
  <si>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</si>
  <si>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</si>
  <si>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</si>
  <si>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</si>
  <si>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</si>
  <si>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</si>
  <si>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</si>
  <si>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</si>
  <si>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</si>
  <si>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</si>
  <si>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</si>
  <si>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</si>
  <si>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</si>
  <si>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</si>
  <si>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</si>
  <si>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</si>
  <si>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</si>
  <si>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</si>
  <si>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</si>
  <si>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</si>
  <si>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</si>
  <si>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</si>
  <si>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</si>
  <si>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</si>
  <si>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</si>
  <si>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</si>
  <si>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</si>
  <si>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</si>
  <si>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</si>
  <si>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</si>
  <si>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</si>
  <si>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</si>
  <si>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</si>
  <si>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</si>
  <si>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</si>
  <si>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</si>
  <si>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</si>
  <si>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</si>
  <si>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</si>
  <si>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</si>
  <si>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</si>
  <si>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</si>
  <si>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</si>
  <si>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</si>
  <si>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</si>
  <si>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</si>
  <si>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</si>
  <si>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</si>
  <si>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</si>
  <si>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</si>
  <si>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</si>
  <si>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</si>
  <si>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</si>
  <si>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</si>
  <si>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</si>
  <si>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</si>
  <si>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</si>
  <si>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</si>
  <si>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</si>
  <si>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</si>
  <si>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</si>
  <si>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</si>
  <si>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</si>
  <si>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</si>
  <si>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</si>
  <si>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</si>
  <si>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</si>
  <si>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</si>
  <si>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</si>
  <si>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</si>
  <si>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</si>
  <si>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</si>
  <si>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</si>
  <si>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</si>
  <si>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</si>
  <si>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</si>
  <si>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</si>
  <si>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</si>
  <si>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</si>
  <si>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</si>
  <si>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</si>
  <si>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</si>
  <si>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</si>
  <si>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</si>
  <si>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</si>
  <si>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</si>
  <si>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</si>
  <si>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</si>
  <si>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</si>
  <si>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</si>
  <si>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</si>
  <si>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</si>
  <si>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</si>
  <si>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</si>
  <si>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</si>
  <si>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</si>
  <si>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</si>
  <si>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</si>
  <si>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</si>
  <si>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</si>
  <si>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</si>
  <si>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</si>
  <si>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</si>
  <si>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</si>
  <si>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</si>
  <si>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</si>
  <si>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</si>
  <si>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</si>
  <si>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</si>
  <si>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</si>
  <si>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</si>
  <si>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</si>
  <si>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</si>
  <si>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</si>
  <si>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</si>
  <si>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</si>
  <si>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</si>
  <si>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</si>
  <si>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</si>
  <si>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</si>
  <si>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</si>
  <si>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</si>
  <si>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</si>
  <si>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</si>
  <si>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</si>
  <si>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</si>
  <si>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</si>
  <si>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</si>
  <si>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</si>
  <si>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</si>
  <si>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</si>
  <si>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</si>
  <si>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</si>
  <si>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</si>
  <si>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</si>
  <si>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</si>
  <si>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</si>
  <si>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</si>
  <si>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</si>
  <si>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</si>
  <si>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</si>
  <si>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</si>
  <si>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</si>
  <si>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</si>
  <si>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</si>
  <si>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</si>
  <si>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</si>
  <si>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</si>
  <si>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</si>
  <si>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</si>
  <si>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</si>
  <si>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</si>
  <si>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</si>
  <si>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</si>
  <si>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</si>
  <si>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</si>
  <si>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</si>
  <si>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</si>
  <si>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</si>
  <si>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</si>
  <si>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</si>
  <si>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</si>
  <si>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</si>
  <si>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</si>
  <si>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</si>
  <si>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</si>
  <si>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</si>
  <si>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</si>
  <si>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</si>
  <si>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</si>
  <si>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</si>
  <si>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</si>
  <si>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</si>
  <si>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</si>
  <si>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</si>
  <si>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</si>
  <si>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</si>
  <si>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</si>
  <si>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</si>
  <si>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</si>
  <si>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</si>
  <si>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</si>
  <si>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</si>
  <si>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</si>
  <si>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</si>
  <si>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</si>
  <si>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</si>
  <si>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</si>
  <si>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</si>
  <si>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</si>
  <si>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</si>
  <si>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</si>
  <si>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</si>
  <si>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</si>
  <si>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</si>
  <si>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</si>
  <si>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</si>
  <si>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</si>
  <si>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</si>
  <si>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</si>
  <si>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</si>
  <si>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</si>
  <si>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</si>
  <si>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</si>
  <si>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</si>
  <si>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</si>
  <si>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</si>
  <si>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</si>
  <si>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</si>
  <si>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</si>
  <si>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</si>
  <si>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</si>
  <si>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</si>
  <si>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</si>
  <si>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</si>
  <si>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</si>
  <si>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</si>
  <si>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</si>
  <si>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</si>
  <si>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</si>
  <si>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</si>
  <si>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</si>
  <si>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</si>
  <si>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</si>
  <si>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</si>
  <si>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</si>
  <si>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</si>
  <si>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</si>
  <si>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</si>
  <si>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</si>
  <si>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</si>
  <si>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</si>
  <si>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</si>
  <si>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</si>
  <si>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</si>
  <si>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</si>
  <si>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</si>
  <si>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</si>
  <si>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</si>
  <si>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</si>
  <si>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</si>
  <si>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</si>
  <si>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</si>
  <si>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</si>
  <si>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</si>
  <si>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</si>
  <si>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</si>
  <si>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</si>
  <si>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</si>
  <si>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</si>
  <si>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</si>
  <si>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</si>
  <si>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</si>
  <si>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</si>
  <si>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</si>
  <si>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</si>
  <si>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</si>
  <si>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</si>
  <si>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</si>
  <si>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</si>
  <si>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</si>
  <si>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</si>
  <si>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</si>
  <si>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</si>
  <si>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</si>
  <si>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</si>
  <si>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</si>
  <si>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</si>
  <si>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</si>
  <si>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</si>
  <si>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</si>
  <si>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</si>
  <si>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</si>
  <si>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</si>
  <si>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</si>
  <si>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</si>
  <si>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</si>
  <si>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</si>
  <si>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</si>
  <si>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</si>
  <si>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</si>
  <si>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</si>
  <si>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</si>
  <si>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</si>
  <si>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</si>
  <si>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</si>
  <si>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</si>
  <si>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</si>
  <si>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</si>
  <si>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</si>
  <si>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</si>
  <si>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</si>
  <si>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</si>
  <si>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</si>
  <si>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</si>
  <si>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</si>
  <si>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</si>
  <si>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</si>
  <si>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</si>
  <si>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</si>
  <si>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</si>
  <si>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</si>
  <si>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</si>
  <si>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</si>
  <si>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</si>
  <si>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</si>
  <si>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</si>
  <si>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</si>
  <si>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</si>
  <si>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</si>
  <si>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</si>
  <si>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</si>
  <si>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</si>
  <si>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</si>
  <si>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</si>
  <si>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</si>
  <si>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</si>
  <si>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</si>
  <si>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</si>
  <si>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</si>
  <si>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</si>
  <si>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</si>
  <si>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</si>
  <si>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</si>
  <si>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</si>
  <si>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</si>
  <si>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</si>
  <si>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</si>
  <si>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</si>
  <si>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</si>
  <si>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</si>
  <si>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</si>
  <si>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</si>
  <si>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</si>
  <si>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</si>
  <si>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</si>
  <si>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</si>
  <si>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</si>
  <si>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</si>
  <si>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</si>
  <si>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</si>
  <si>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</si>
  <si>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</si>
  <si>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</si>
  <si>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</si>
  <si>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</si>
  <si>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</si>
  <si>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</si>
  <si>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</si>
  <si>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</si>
  <si>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</si>
  <si>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</si>
  <si>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</si>
  <si>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</si>
  <si>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</si>
  <si>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</si>
  <si>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</si>
  <si>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</si>
  <si>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</si>
  <si>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</si>
  <si>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</si>
  <si>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</si>
  <si>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</si>
  <si>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</si>
  <si>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</si>
  <si>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</si>
  <si>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</si>
  <si>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</si>
  <si>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</si>
  <si>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</si>
  <si>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</si>
  <si>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</si>
  <si>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</si>
  <si>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</si>
  <si>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</si>
  <si>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</si>
  <si>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</si>
  <si>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</si>
  <si>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</si>
  <si>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</si>
  <si>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</si>
  <si>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</si>
  <si>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</si>
  <si>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</si>
  <si>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</si>
  <si>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</si>
  <si>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</si>
  <si>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</si>
  <si>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</si>
  <si>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</si>
  <si>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</si>
  <si>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</si>
  <si>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</si>
  <si>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</si>
  <si>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</si>
  <si>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</si>
  <si>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</si>
  <si>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</si>
  <si>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</si>
  <si>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</si>
  <si>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</si>
  <si>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</si>
  <si>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</si>
  <si>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</si>
  <si>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</si>
  <si>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</si>
  <si>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</si>
  <si>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</si>
  <si>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</si>
  <si>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</si>
  <si>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</si>
  <si>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</si>
  <si>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</si>
  <si>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</si>
  <si>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</si>
  <si>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</si>
  <si>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</si>
  <si>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</si>
  <si>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</si>
  <si>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</si>
  <si>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</si>
  <si>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</si>
  <si>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</si>
  <si>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</si>
  <si>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</si>
  <si>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</si>
  <si>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</si>
  <si>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</si>
  <si>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</si>
  <si>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</si>
  <si>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</si>
  <si>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</si>
  <si>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</si>
  <si>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</si>
  <si>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</si>
  <si>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</si>
  <si>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</si>
  <si>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</si>
  <si>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</si>
  <si>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</si>
  <si>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</si>
  <si>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</si>
  <si>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</si>
  <si>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</si>
  <si>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</si>
  <si>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</si>
  <si>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</si>
  <si>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</si>
  <si>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</si>
  <si>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</si>
  <si>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</si>
  <si>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</si>
  <si>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</si>
  <si>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</si>
  <si>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</si>
  <si>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</si>
  <si>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</si>
  <si>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</si>
  <si>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</si>
  <si>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</si>
  <si>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</si>
  <si>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</si>
  <si>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</si>
  <si>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</si>
  <si>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</si>
  <si>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</si>
  <si>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</si>
  <si>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</si>
  <si>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</si>
  <si>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</si>
  <si>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</si>
  <si>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</si>
  <si>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</si>
  <si>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</si>
  <si>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</si>
  <si>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</si>
  <si>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</si>
  <si>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</si>
  <si>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</si>
  <si>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</si>
  <si>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</si>
  <si>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</si>
  <si>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</si>
  <si>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</si>
  <si>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</si>
  <si>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</si>
  <si>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</si>
  <si>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</si>
  <si>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</si>
  <si>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</si>
  <si>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</si>
  <si>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</si>
  <si>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</si>
  <si>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</si>
  <si>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</si>
  <si>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</si>
  <si>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</si>
  <si>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</si>
  <si>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</si>
  <si>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</si>
  <si>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</si>
  <si>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</si>
  <si>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</si>
  <si>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</si>
  <si>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</si>
  <si>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</si>
  <si>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</si>
  <si>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</si>
  <si>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</si>
  <si>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</si>
  <si>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</si>
  <si>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</si>
  <si>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</si>
  <si>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</si>
  <si>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</si>
  <si>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</si>
  <si>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</si>
  <si>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</si>
  <si>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</si>
  <si>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</si>
  <si>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</si>
  <si>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</si>
  <si>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</si>
  <si>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</si>
  <si>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</si>
  <si>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</si>
  <si>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</si>
  <si>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</si>
  <si>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</si>
  <si>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</si>
  <si>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</si>
  <si>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</si>
  <si>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</si>
  <si>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</si>
  <si>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</si>
  <si>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</si>
  <si>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</si>
  <si>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</si>
  <si>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</si>
  <si>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</si>
  <si>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</si>
  <si>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</si>
  <si>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</si>
  <si>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</si>
  <si>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</si>
  <si>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</si>
  <si>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</si>
  <si>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</si>
  <si>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</si>
  <si>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</si>
  <si>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</si>
  <si>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</si>
  <si>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</si>
  <si>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</si>
  <si>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</si>
  <si>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</si>
  <si>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</si>
  <si>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</si>
  <si>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</si>
  <si>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</si>
  <si>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</si>
  <si>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</si>
  <si>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</si>
  <si>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</si>
  <si>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</si>
  <si>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</si>
  <si>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</si>
  <si>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</si>
  <si>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</si>
  <si>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</si>
  <si>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</si>
  <si>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</si>
  <si>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</si>
  <si>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</si>
  <si>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</si>
  <si>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</si>
  <si>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</si>
  <si>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</si>
  <si>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</si>
  <si>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</si>
  <si>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</si>
  <si>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</si>
  <si>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</si>
  <si>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</si>
  <si>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</si>
  <si>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</si>
  <si>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</si>
  <si>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</si>
  <si>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</si>
  <si>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</si>
  <si>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</si>
  <si>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</si>
  <si>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</si>
  <si>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</si>
  <si>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</si>
  <si>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</si>
  <si>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</si>
  <si>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</si>
  <si>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</si>
  <si>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</si>
  <si>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</si>
  <si>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</si>
  <si>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</si>
  <si>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</si>
  <si>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</si>
  <si>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</si>
  <si>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</si>
  <si>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</si>
  <si>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</si>
  <si>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</si>
  <si>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</si>
  <si>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</si>
  <si>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</si>
  <si>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</si>
  <si>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</si>
  <si>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</si>
  <si>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</si>
  <si>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</si>
  <si>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</si>
  <si>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</si>
  <si>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</si>
  <si>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</si>
  <si>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</si>
  <si>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</si>
  <si>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</si>
  <si>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</si>
  <si>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</si>
  <si>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</si>
  <si>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</si>
  <si>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</si>
  <si>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</si>
  <si>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</si>
  <si>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</si>
  <si>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</si>
  <si>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</si>
  <si>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</si>
  <si>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</si>
  <si>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</si>
  <si>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</si>
  <si>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</si>
  <si>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</si>
  <si>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</si>
  <si>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</si>
  <si>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</si>
  <si>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</si>
  <si>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</si>
  <si>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</si>
  <si>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</si>
  <si>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</si>
  <si>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</si>
  <si>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</si>
  <si>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</si>
  <si>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</si>
  <si>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</si>
  <si>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</si>
  <si>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</si>
  <si>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</si>
  <si>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</si>
  <si>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</si>
  <si>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</si>
  <si>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</si>
  <si>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</si>
  <si>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</si>
  <si>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</si>
  <si>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</si>
  <si>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</si>
  <si>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</si>
  <si>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</si>
  <si>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</si>
  <si>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</si>
  <si>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</si>
  <si>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</si>
  <si>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</si>
  <si>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</si>
  <si>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</si>
  <si>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</si>
  <si>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</si>
  <si>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</si>
  <si>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</si>
  <si>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</si>
  <si>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</si>
  <si>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</si>
  <si>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</si>
  <si>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</si>
  <si>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</si>
  <si>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</si>
  <si>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</si>
  <si>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</si>
  <si>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</si>
  <si>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</si>
  <si>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</si>
  <si>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</si>
  <si>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</si>
  <si>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</si>
  <si>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</si>
  <si>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</si>
  <si>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</si>
  <si>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</si>
  <si>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</si>
  <si>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</si>
  <si>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</si>
  <si>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</si>
  <si>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</si>
  <si>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</si>
  <si>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</si>
  <si>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</si>
  <si>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</si>
  <si>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</si>
  <si>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</si>
  <si>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</si>
  <si>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</si>
  <si>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</si>
  <si>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</si>
  <si>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</si>
  <si>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</si>
  <si>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</si>
  <si>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</si>
  <si>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</si>
  <si>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</si>
  <si>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</si>
  <si>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</si>
  <si>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</si>
  <si>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</si>
  <si>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</si>
  <si>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</si>
  <si>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</si>
  <si>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</si>
  <si>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</si>
  <si>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</si>
  <si>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</si>
  <si>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</si>
  <si>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</si>
  <si>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</si>
  <si>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</si>
  <si>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</si>
  <si>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</si>
  <si>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</si>
  <si>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</si>
  <si>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</si>
  <si>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</si>
  <si>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</si>
  <si>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</si>
  <si>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</si>
  <si>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</si>
  <si>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</si>
  <si>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</si>
  <si>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</si>
  <si>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</si>
  <si>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</si>
  <si>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</si>
  <si>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</si>
  <si>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</si>
  <si>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</si>
  <si>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</si>
  <si>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</si>
  <si>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</si>
  <si>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</si>
  <si>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</si>
  <si>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</si>
  <si>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</si>
  <si>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</si>
  <si>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</si>
  <si>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</si>
  <si>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</si>
  <si>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</si>
  <si>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</si>
  <si>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</si>
  <si>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</si>
  <si>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</si>
  <si>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</si>
  <si>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</si>
  <si>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</si>
  <si>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</si>
  <si>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</si>
  <si>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</si>
  <si>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</si>
  <si>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</si>
  <si>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</si>
  <si>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</si>
  <si>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</si>
  <si>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</si>
  <si>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</si>
  <si>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</si>
  <si>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</si>
  <si>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</si>
  <si>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</si>
  <si>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</si>
  <si>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</si>
  <si>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</si>
  <si>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</si>
  <si>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</si>
  <si>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</si>
  <si>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</si>
  <si>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</si>
  <si>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</si>
  <si>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</si>
  <si>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</si>
  <si>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</si>
  <si>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</si>
  <si>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</si>
  <si>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</si>
  <si>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</si>
  <si>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</si>
  <si>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</si>
  <si>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</si>
  <si>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</si>
  <si>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</si>
  <si>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</si>
  <si>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</si>
  <si>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</si>
  <si>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</si>
  <si>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</si>
  <si>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</si>
  <si>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</si>
  <si>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</si>
  <si>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</si>
  <si>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</si>
  <si>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</si>
  <si>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</si>
  <si>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</si>
  <si>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</si>
  <si>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</si>
  <si>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</si>
  <si>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</si>
  <si>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</si>
  <si>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</si>
  <si>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</si>
  <si>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</si>
  <si>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</si>
  <si>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</si>
  <si>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</si>
  <si>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</si>
  <si>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</si>
  <si>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</si>
  <si>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</si>
  <si>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</si>
  <si>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</si>
  <si>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</si>
  <si>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</si>
  <si>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</si>
  <si>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</si>
  <si>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</si>
  <si>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</si>
  <si>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</si>
  <si>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</si>
  <si>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</si>
  <si>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</si>
  <si>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</si>
  <si>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</si>
  <si>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</si>
  <si>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</si>
  <si>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</si>
  <si>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</si>
  <si>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</si>
  <si>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</si>
  <si>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</si>
  <si>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</si>
  <si>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</si>
  <si>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</si>
  <si>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</si>
  <si>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</si>
  <si>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</si>
  <si>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</si>
  <si>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</si>
  <si>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</si>
  <si>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</si>
  <si>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</si>
  <si>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</si>
  <si>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</si>
  <si>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</si>
  <si>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</si>
  <si>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</si>
  <si>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</si>
  <si>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</si>
  <si>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</si>
  <si>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</si>
  <si>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</si>
  <si>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</si>
  <si>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</si>
  <si>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</si>
  <si>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</si>
  <si>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</si>
  <si>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</si>
  <si>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</si>
  <si>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</si>
  <si>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</si>
  <si>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</si>
  <si>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</si>
  <si>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</si>
  <si>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</si>
  <si>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</si>
  <si>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</si>
  <si>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</si>
  <si>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</si>
  <si>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</si>
  <si>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</si>
  <si>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</si>
  <si>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</si>
  <si>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</si>
  <si>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</si>
  <si>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</si>
  <si>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</si>
  <si>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</si>
  <si>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</si>
  <si>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</si>
  <si>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</si>
  <si>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</si>
  <si>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</si>
  <si>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</si>
  <si>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</si>
  <si>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</si>
  <si>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</si>
  <si>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</si>
  <si>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</si>
  <si>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</si>
  <si>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</si>
  <si>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</si>
  <si>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</si>
  <si>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</si>
  <si>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</si>
  <si>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</si>
  <si>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</si>
  <si>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</si>
  <si>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</si>
  <si>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</si>
  <si>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</si>
  <si>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</si>
  <si>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</si>
  <si>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</si>
  <si>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</si>
  <si>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</si>
  <si>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</si>
  <si>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</si>
  <si>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</si>
  <si>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</si>
  <si>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</si>
  <si>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</si>
  <si>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</si>
  <si>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</si>
  <si>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</si>
  <si>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</si>
  <si>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</si>
  <si>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</si>
  <si>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</si>
  <si>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</si>
  <si>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</si>
  <si>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</si>
  <si>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</si>
  <si>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</si>
  <si>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</si>
  <si>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</si>
  <si>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</si>
  <si>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</si>
  <si>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</si>
  <si>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</si>
  <si>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</si>
  <si>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</si>
  <si>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</si>
  <si>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</si>
  <si>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</si>
  <si>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</si>
  <si>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</si>
  <si>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</si>
  <si>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</si>
  <si>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</si>
  <si>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</si>
  <si>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</si>
  <si>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</si>
  <si>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</si>
  <si>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</si>
  <si>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</si>
  <si>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</si>
  <si>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</si>
  <si>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</si>
  <si>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</si>
  <si>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</si>
  <si>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</si>
  <si>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</si>
  <si>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</si>
  <si>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</si>
  <si>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</si>
  <si>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</si>
  <si>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</si>
  <si>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</si>
  <si>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</si>
  <si>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</si>
  <si>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</si>
  <si>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</si>
  <si>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</si>
  <si>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</si>
  <si>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</si>
  <si>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</si>
  <si>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</si>
  <si>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</si>
  <si>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</si>
  <si>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</si>
  <si>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</si>
  <si>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</si>
  <si>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</si>
  <si>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</si>
  <si>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</si>
  <si>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</si>
  <si>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</si>
  <si>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</si>
  <si>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</si>
  <si>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</si>
  <si>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</si>
  <si>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</si>
  <si>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</si>
  <si>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</si>
  <si>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</si>
  <si>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</si>
  <si>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</si>
  <si>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</si>
  <si>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</si>
  <si>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</si>
  <si>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</si>
  <si>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</si>
  <si>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</si>
  <si>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</si>
  <si>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</si>
  <si>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</si>
  <si>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</si>
  <si>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</si>
  <si>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</si>
  <si>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</si>
  <si>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</si>
  <si>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</si>
  <si>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</si>
  <si>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</si>
  <si>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</si>
  <si>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</si>
  <si>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</si>
  <si>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</si>
  <si>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</si>
  <si>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</si>
  <si>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</si>
  <si>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</si>
  <si>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</si>
  <si>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</si>
  <si>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</si>
  <si>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</si>
  <si>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</si>
  <si>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</si>
  <si>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</si>
  <si>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</si>
  <si>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</si>
  <si>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</si>
  <si>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</si>
  <si>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</si>
  <si>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</si>
  <si>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</si>
  <si>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</si>
  <si>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</si>
  <si>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</si>
  <si>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</si>
  <si>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</si>
  <si>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</si>
  <si>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</si>
  <si>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</si>
  <si>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</si>
  <si>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</si>
  <si>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</si>
  <si>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</si>
  <si>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</si>
  <si>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</si>
  <si>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</si>
  <si>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</si>
  <si>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</si>
  <si>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</si>
  <si>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</si>
  <si>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</si>
  <si>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</si>
  <si>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</si>
  <si>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</si>
  <si>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</si>
  <si>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</si>
  <si>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</si>
  <si>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</si>
  <si>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</si>
  <si>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</si>
  <si>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</si>
  <si>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</si>
  <si>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</si>
  <si>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</si>
  <si>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</si>
  <si>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</si>
  <si>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</si>
  <si>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</si>
  <si>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</si>
  <si>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</si>
  <si>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</si>
  <si>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</si>
  <si>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</si>
  <si>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</si>
  <si>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</si>
  <si>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</si>
  <si>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</si>
  <si>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</si>
  <si>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</si>
  <si>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</si>
  <si>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</si>
  <si>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</si>
  <si>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</si>
  <si>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</si>
  <si>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</si>
  <si>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</si>
  <si>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</si>
  <si>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</si>
  <si>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</si>
  <si>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</si>
  <si>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</si>
  <si>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</si>
  <si>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</si>
  <si>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</si>
  <si>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</si>
  <si>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</si>
  <si>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</si>
  <si>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</si>
  <si>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</si>
  <si>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</si>
  <si>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</si>
  <si>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</si>
  <si>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</si>
  <si>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</si>
  <si>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</si>
  <si>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</si>
  <si>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</si>
  <si>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</si>
  <si>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</si>
  <si>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</si>
  <si>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</si>
  <si>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</si>
  <si>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</si>
  <si>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</si>
  <si>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</si>
  <si>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</si>
  <si>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</si>
  <si>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</si>
  <si>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</si>
  <si>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</si>
  <si>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</si>
  <si>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</si>
  <si>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</si>
  <si>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</si>
  <si>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</si>
  <si>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</si>
  <si>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</si>
  <si>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</si>
  <si>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</si>
  <si>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</si>
  <si>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</si>
  <si>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</si>
  <si>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</si>
  <si>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</si>
  <si>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</si>
  <si>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</si>
  <si>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</si>
  <si>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</si>
  <si>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</si>
  <si>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</si>
  <si>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</si>
  <si>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</si>
  <si>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</si>
  <si>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</si>
  <si>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</si>
  <si>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</si>
  <si>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</si>
  <si>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</si>
  <si>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</si>
  <si>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</si>
  <si>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</si>
  <si>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</si>
  <si>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</si>
  <si>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</si>
  <si>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</si>
  <si>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</si>
  <si>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</si>
  <si>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</si>
  <si>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</si>
  <si>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</si>
  <si>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</si>
  <si>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</si>
  <si>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</si>
  <si>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</si>
  <si>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</si>
  <si>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</si>
  <si>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</si>
  <si>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</si>
  <si>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</si>
  <si>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</si>
  <si>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</si>
  <si>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</si>
  <si>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</si>
  <si>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</si>
  <si>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</si>
  <si>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</si>
  <si>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</si>
  <si>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</si>
  <si>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</si>
  <si>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</si>
  <si>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</si>
  <si>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</si>
  <si>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</si>
  <si>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</si>
  <si>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</si>
  <si>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</si>
  <si>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</si>
  <si>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</si>
  <si>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</si>
  <si>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</si>
  <si>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</si>
  <si>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</si>
  <si>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</si>
  <si>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</si>
  <si>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</si>
  <si>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</si>
  <si>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</si>
  <si>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</si>
  <si>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</si>
  <si>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</si>
  <si>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</si>
  <si>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</si>
  <si>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</si>
  <si>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</si>
  <si>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</si>
  <si>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</si>
  <si>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</si>
  <si>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</si>
  <si>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</si>
  <si>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</si>
  <si>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</si>
  <si>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</si>
  <si>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</si>
  <si>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</si>
  <si>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</si>
  <si>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</si>
  <si>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</si>
  <si>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</si>
  <si>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</si>
  <si>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</si>
  <si>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</si>
  <si>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</si>
  <si>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</si>
  <si>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</si>
  <si>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</si>
  <si>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</si>
  <si>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</si>
  <si>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</si>
  <si>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</si>
  <si>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</si>
  <si>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</si>
  <si>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</si>
  <si>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</si>
  <si>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</si>
  <si>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</si>
  <si>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</si>
  <si>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</si>
  <si>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</si>
  <si>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</si>
  <si>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</si>
  <si>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</si>
  <si>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</si>
  <si>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</si>
  <si>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</si>
  <si>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</si>
  <si>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</si>
  <si>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</si>
  <si>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</si>
  <si>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</si>
  <si>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</si>
  <si>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</si>
  <si>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</si>
  <si>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</si>
  <si>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</si>
  <si>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</si>
  <si>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</si>
  <si>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</si>
  <si>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</si>
  <si>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</si>
  <si>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</si>
  <si>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</si>
  <si>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</si>
  <si>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</si>
  <si>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</si>
  <si>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</si>
  <si>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</si>
  <si>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</si>
  <si>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</si>
  <si>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</si>
  <si>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</si>
  <si>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</si>
  <si>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</si>
  <si>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</si>
  <si>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</si>
  <si>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</si>
  <si>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</si>
  <si>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</si>
  <si>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</si>
  <si>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</si>
  <si>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</si>
  <si>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</si>
  <si>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</si>
  <si>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</si>
  <si>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</si>
  <si>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</si>
  <si>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</si>
  <si>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</si>
  <si>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</si>
  <si>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</si>
  <si>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</si>
  <si>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</si>
  <si>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</si>
  <si>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</si>
  <si>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</si>
  <si>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</si>
  <si>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</si>
  <si>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</si>
  <si>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</si>
  <si>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</si>
  <si>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</si>
  <si>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</si>
  <si>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</si>
  <si>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</si>
  <si>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</si>
  <si>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</si>
  <si>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</si>
  <si>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</si>
  <si>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</si>
  <si>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</si>
  <si>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</si>
  <si>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</si>
  <si>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</si>
  <si>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</si>
  <si>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</si>
  <si>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</si>
  <si>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</si>
  <si>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</si>
  <si>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</si>
  <si>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</si>
  <si>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</si>
  <si>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</si>
  <si>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</si>
  <si>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</si>
  <si>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</si>
  <si>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</si>
  <si>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</si>
  <si>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</si>
  <si>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</si>
  <si>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</si>
  <si>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</si>
  <si>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</si>
  <si>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</si>
  <si>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</si>
  <si>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</si>
  <si>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</si>
  <si>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</si>
  <si>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</si>
  <si>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</si>
  <si>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</si>
  <si>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</si>
  <si>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</si>
  <si>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</si>
  <si>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</si>
  <si>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</si>
  <si>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</si>
  <si>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</si>
  <si>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</si>
  <si>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</si>
  <si>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</si>
  <si>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</si>
  <si>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</si>
  <si>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</si>
  <si>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</si>
  <si>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</si>
  <si>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</si>
  <si>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</si>
  <si>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</si>
  <si>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</si>
  <si>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</si>
  <si>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</si>
  <si>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</si>
  <si>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</si>
  <si>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</si>
  <si>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</si>
  <si>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</si>
  <si>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</si>
  <si>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</si>
  <si>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</si>
  <si>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</si>
  <si>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</si>
  <si>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</si>
  <si>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</si>
  <si>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</si>
  <si>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</si>
  <si>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</si>
  <si>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</si>
  <si>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</si>
  <si>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</si>
  <si>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</si>
  <si>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</si>
  <si>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</si>
  <si>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</si>
  <si>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</si>
  <si>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</si>
  <si>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</si>
  <si>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</si>
  <si>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</si>
  <si>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</si>
  <si>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</si>
  <si>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</si>
  <si>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</si>
  <si>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</si>
  <si>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</si>
  <si>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</si>
  <si>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</si>
  <si>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</si>
  <si>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</si>
  <si>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</si>
  <si>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</si>
  <si>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</si>
  <si>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</si>
  <si>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</si>
  <si>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</si>
  <si>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</si>
  <si>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</si>
  <si>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</si>
  <si>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</si>
  <si>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</si>
  <si>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</si>
  <si>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</si>
  <si>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</si>
  <si>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</si>
  <si>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</si>
  <si>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</si>
  <si>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</si>
  <si>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</si>
  <si>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</si>
  <si>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</si>
  <si>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</si>
  <si>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</si>
  <si>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</si>
  <si>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</si>
  <si>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</si>
  <si>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</si>
  <si>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</si>
  <si>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</si>
  <si>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</si>
  <si>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</si>
  <si>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</si>
  <si>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</si>
  <si>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</si>
  <si>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</si>
  <si>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</si>
  <si>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</si>
  <si>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</si>
  <si>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</si>
  <si>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</si>
  <si>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</si>
  <si>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</si>
  <si>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</si>
  <si>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</si>
  <si>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</si>
  <si>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</si>
  <si>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</si>
  <si>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</si>
  <si>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</si>
  <si>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</si>
  <si>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</si>
  <si>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</si>
  <si>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</si>
  <si>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</si>
  <si>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</si>
  <si>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</si>
  <si>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</si>
  <si>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</si>
  <si>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</si>
  <si>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</si>
  <si>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</si>
  <si>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</si>
  <si>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</si>
  <si>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</si>
  <si>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</si>
  <si>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</si>
  <si>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</si>
  <si>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</si>
  <si>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</si>
  <si>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</si>
  <si>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</si>
  <si>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</si>
  <si>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</si>
  <si>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</si>
  <si>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</si>
  <si>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</si>
  <si>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</si>
  <si>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</si>
  <si>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</si>
  <si>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</si>
  <si>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</si>
  <si>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</si>
  <si>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</si>
  <si>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</si>
  <si>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</si>
  <si>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</si>
  <si>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</si>
  <si>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</si>
  <si>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</si>
  <si>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</si>
  <si>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</si>
  <si>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</si>
  <si>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</si>
  <si>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</si>
  <si>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</si>
  <si>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</si>
  <si>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</si>
  <si>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</si>
  <si>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</si>
  <si>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</si>
  <si>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</si>
  <si>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</si>
  <si>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</si>
  <si>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</si>
  <si>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</si>
  <si>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</si>
  <si>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</si>
  <si>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</si>
  <si>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</si>
  <si>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</si>
  <si>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</si>
  <si>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</si>
  <si>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</si>
  <si>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</si>
  <si>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</si>
  <si>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</si>
  <si>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</si>
  <si>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</si>
  <si>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</si>
  <si>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</si>
  <si>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</si>
  <si>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</si>
  <si>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</si>
  <si>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</si>
  <si>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</si>
  <si>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</si>
  <si>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</si>
  <si>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</si>
  <si>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</si>
  <si>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</si>
  <si>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</si>
  <si>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</si>
  <si>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</si>
  <si>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</si>
  <si>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</si>
  <si>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</si>
  <si>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</si>
  <si>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</si>
  <si>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</si>
  <si>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</si>
  <si>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</si>
  <si>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</si>
  <si>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</si>
  <si>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</si>
  <si>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</si>
  <si>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</si>
  <si>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</si>
  <si>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</si>
  <si>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</si>
  <si>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</si>
  <si>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</si>
  <si>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</si>
  <si>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</si>
  <si>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</si>
  <si>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</si>
  <si>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</si>
  <si>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</si>
  <si>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</si>
  <si>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</si>
  <si>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</si>
  <si>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</si>
  <si>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</si>
  <si>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</si>
  <si>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</si>
  <si>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</si>
  <si>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</si>
  <si>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</si>
  <si>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</si>
  <si>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</si>
  <si>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</si>
  <si>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</si>
  <si>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</si>
  <si>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</si>
  <si>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</si>
  <si>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</si>
  <si>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</si>
  <si>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</si>
  <si>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</si>
  <si>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</si>
  <si>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</si>
  <si>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</si>
  <si>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</si>
  <si>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</si>
  <si>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</si>
  <si>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</si>
  <si>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</si>
  <si>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</si>
  <si>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</si>
  <si>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</si>
  <si>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</si>
  <si>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</si>
  <si>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</si>
  <si>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</si>
  <si>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</si>
  <si>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</si>
  <si>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</si>
  <si>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</si>
  <si>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</si>
  <si>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</si>
  <si>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</si>
  <si>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</si>
  <si>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</si>
  <si>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</si>
  <si>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</si>
  <si>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</si>
  <si>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</si>
  <si>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</si>
  <si>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</si>
  <si>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</si>
  <si>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</si>
  <si>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</si>
  <si>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</si>
  <si>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</si>
  <si>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</si>
  <si>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</si>
  <si>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</si>
  <si>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</si>
  <si>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</si>
  <si>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</si>
  <si>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</si>
  <si>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</si>
  <si>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</si>
  <si>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</si>
  <si>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</si>
  <si>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</si>
  <si>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</si>
  <si>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</si>
  <si>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</si>
  <si>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</si>
  <si>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</si>
  <si>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</si>
  <si>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</si>
  <si>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</si>
  <si>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</si>
  <si>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</si>
  <si>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</si>
  <si>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</si>
  <si>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</si>
  <si>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</si>
  <si>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</si>
  <si>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</si>
  <si>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</si>
  <si>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</si>
  <si>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</si>
  <si>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</si>
  <si>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</si>
  <si>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</si>
  <si>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</si>
  <si>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</si>
  <si>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</si>
  <si>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</si>
  <si>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</si>
  <si>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</si>
  <si>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</si>
  <si>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</si>
  <si>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</si>
  <si>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</si>
  <si>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</si>
  <si>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</si>
  <si>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</si>
  <si>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</si>
  <si>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</si>
  <si>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</si>
  <si>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</si>
  <si>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</si>
  <si>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</si>
  <si>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</si>
  <si>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</si>
  <si>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</si>
  <si>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</si>
  <si>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</si>
  <si>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</si>
  <si>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</si>
  <si>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</si>
  <si>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</si>
  <si>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</si>
  <si>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</si>
  <si>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</si>
  <si>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</si>
  <si>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</si>
  <si>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</si>
  <si>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</si>
  <si>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</si>
  <si>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</si>
  <si>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</si>
  <si>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</si>
  <si>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</si>
  <si>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</si>
  <si>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</si>
  <si>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</si>
  <si>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</si>
  <si>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</si>
  <si>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</si>
  <si>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</si>
  <si>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</si>
  <si>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</si>
  <si>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</si>
  <si>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</si>
  <si>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</si>
  <si>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</si>
  <si>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</si>
  <si>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</si>
  <si>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</si>
  <si>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</si>
  <si>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</si>
  <si>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</si>
  <si>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</si>
  <si>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</si>
  <si>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</si>
  <si>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</si>
  <si>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</si>
  <si>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</si>
  <si>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</si>
  <si>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</si>
  <si>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</si>
  <si>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</si>
  <si>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</si>
  <si>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</si>
  <si>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</si>
  <si>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</si>
  <si>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</si>
  <si>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</si>
  <si>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</si>
  <si>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</si>
  <si>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</si>
  <si>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</si>
  <si>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</si>
  <si>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</si>
  <si>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</si>
  <si>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</si>
  <si>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</si>
  <si>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</si>
  <si>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</si>
  <si>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</si>
  <si>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</si>
  <si>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</si>
  <si>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</si>
  <si>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</si>
  <si>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</si>
  <si>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</si>
  <si>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</si>
  <si>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</si>
  <si>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</si>
  <si>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</si>
  <si>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</si>
  <si>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</si>
  <si>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</si>
  <si>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</si>
  <si>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</si>
  <si>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</si>
  <si>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</si>
  <si>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</si>
  <si>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</si>
  <si>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</si>
  <si>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</si>
  <si>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</si>
  <si>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</si>
  <si>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</si>
  <si>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</si>
  <si>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</si>
  <si>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</si>
  <si>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</si>
  <si>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</si>
  <si>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</si>
  <si>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</si>
  <si>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</si>
  <si>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</si>
  <si>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</si>
  <si>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</si>
  <si>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</si>
  <si>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</si>
  <si>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</si>
  <si>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</si>
  <si>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</si>
  <si>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</si>
  <si>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</si>
  <si>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</si>
  <si>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</si>
  <si>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</si>
  <si>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</si>
  <si>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</si>
  <si>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</si>
  <si>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</si>
  <si>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</si>
  <si>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</si>
  <si>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</si>
  <si>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</si>
  <si>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</si>
  <si>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</si>
  <si>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</si>
  <si>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</si>
  <si>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</si>
  <si>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</si>
  <si>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</si>
  <si>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</si>
  <si>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</si>
  <si>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</si>
  <si>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</si>
  <si>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</si>
  <si>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</si>
  <si>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</si>
  <si>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</si>
  <si>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</si>
  <si>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</si>
  <si>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</si>
  <si>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</si>
  <si>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</si>
  <si>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</si>
  <si>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</si>
  <si>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</si>
  <si>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</si>
  <si>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</si>
  <si>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</si>
  <si>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</si>
  <si>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</si>
  <si>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</si>
  <si>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</si>
  <si>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</si>
  <si>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</si>
  <si>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</si>
  <si>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</si>
  <si>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</si>
  <si>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</si>
  <si>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</si>
  <si>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</si>
  <si>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</si>
  <si>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</si>
  <si>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</si>
  <si>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</si>
  <si>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</si>
  <si>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</si>
  <si>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</si>
  <si>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</si>
  <si>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</si>
  <si>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</si>
  <si>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</si>
  <si>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</si>
  <si>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</si>
  <si>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</si>
  <si>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</si>
  <si>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</si>
  <si>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</si>
  <si>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</si>
  <si>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</si>
  <si>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</si>
  <si>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</si>
  <si>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</si>
  <si>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</si>
  <si>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</si>
  <si>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</si>
  <si>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</si>
  <si>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</si>
  <si>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</si>
  <si>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</si>
  <si>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</si>
  <si>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</si>
  <si>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</si>
  <si>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</si>
  <si>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</si>
  <si>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</si>
  <si>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</si>
  <si>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</si>
  <si>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</si>
  <si>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</si>
  <si>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</si>
  <si>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</si>
  <si>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</si>
  <si>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</si>
  <si>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</si>
  <si>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</si>
  <si>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</si>
  <si>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</si>
  <si>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</si>
  <si>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</si>
  <si>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</si>
  <si>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</si>
  <si>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</si>
  <si>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</si>
  <si>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</si>
  <si>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</si>
  <si>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</si>
  <si>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</si>
  <si>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</si>
  <si>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</si>
  <si>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</si>
  <si>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</si>
  <si>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</si>
  <si>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</si>
  <si>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</si>
  <si>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</si>
  <si>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</si>
  <si>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</si>
  <si>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</si>
  <si>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</si>
  <si>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</si>
  <si>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</si>
  <si>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</si>
  <si>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</si>
  <si>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</si>
  <si>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</si>
  <si>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</si>
  <si>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</si>
  <si>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</si>
  <si>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</si>
  <si>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</si>
  <si>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</si>
  <si>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</si>
  <si>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</si>
  <si>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</si>
  <si>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</si>
  <si>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</si>
  <si>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</si>
  <si>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</si>
  <si>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</si>
  <si>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</si>
  <si>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</si>
  <si>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</si>
  <si>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</si>
  <si>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</si>
  <si>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</si>
  <si>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</si>
  <si>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</si>
  <si>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</si>
  <si>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</si>
  <si>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</si>
  <si>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</si>
  <si>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</si>
  <si>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</si>
  <si>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</si>
  <si>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</si>
  <si>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</si>
  <si>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</si>
  <si>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</si>
  <si>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</si>
  <si>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</si>
  <si>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</si>
  <si>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</si>
  <si>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</si>
  <si>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</si>
  <si>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</si>
  <si>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</si>
  <si>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</si>
  <si>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</si>
  <si>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</si>
  <si>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</si>
  <si>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</si>
  <si>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</si>
  <si>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</si>
  <si>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</si>
  <si>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</si>
  <si>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</si>
  <si>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</si>
  <si>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</si>
  <si>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</si>
  <si>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</si>
  <si>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</si>
  <si>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</si>
  <si>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</si>
  <si>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</si>
  <si>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</si>
  <si>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</si>
  <si>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</si>
  <si>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</si>
  <si>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</si>
  <si>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</si>
  <si>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</si>
  <si>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</si>
  <si>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</si>
  <si>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</si>
  <si>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</si>
  <si>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</si>
  <si>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</si>
  <si>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</si>
  <si>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</si>
  <si>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</si>
  <si>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</si>
  <si>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</si>
  <si>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</si>
  <si>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</si>
  <si>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</si>
  <si>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</si>
  <si>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</si>
  <si>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</si>
  <si>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</si>
  <si>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</si>
  <si>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</si>
  <si>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</si>
  <si>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</si>
  <si>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</si>
  <si>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</si>
  <si>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</si>
  <si>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</si>
  <si>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</si>
  <si>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</si>
  <si>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</si>
  <si>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</si>
  <si>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</si>
  <si>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</si>
  <si>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</si>
  <si>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</si>
  <si>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</si>
  <si>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</si>
  <si>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</si>
  <si>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</si>
  <si>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</si>
  <si>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</si>
  <si>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</si>
  <si>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</si>
  <si>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</si>
  <si>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</si>
  <si>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</si>
  <si>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</si>
  <si>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</si>
  <si>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</si>
  <si>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</si>
  <si>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</si>
  <si>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</si>
  <si>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</si>
  <si>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</si>
  <si>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</si>
  <si>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</si>
  <si>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</si>
  <si>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</si>
  <si>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</si>
  <si>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</si>
  <si>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</si>
  <si>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</si>
  <si>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</si>
  <si>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</si>
  <si>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</si>
  <si>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</si>
  <si>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</si>
  <si>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</si>
  <si>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</si>
  <si>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</si>
  <si>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</si>
  <si>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</si>
  <si>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</si>
  <si>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</si>
  <si>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</si>
  <si>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</si>
  <si>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</si>
  <si>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</si>
  <si>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</si>
  <si>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</si>
  <si>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</si>
  <si>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</si>
  <si>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</si>
  <si>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</si>
  <si>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</si>
  <si>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</si>
  <si>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</si>
  <si>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</si>
  <si>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</si>
  <si>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</si>
  <si>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</si>
  <si>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</si>
  <si>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</si>
  <si>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</si>
  <si>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</si>
  <si>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</si>
  <si>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</si>
  <si>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</si>
  <si>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</si>
  <si>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</si>
  <si>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</si>
  <si>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</si>
  <si>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</si>
  <si>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</si>
  <si>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</si>
  <si>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</si>
  <si>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</si>
  <si>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</si>
  <si>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</si>
  <si>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</si>
  <si>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</si>
  <si>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</si>
  <si>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</si>
  <si>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</si>
  <si>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</si>
  <si>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</si>
  <si>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</si>
  <si>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</si>
  <si>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</si>
  <si>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</si>
  <si>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</si>
  <si>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</si>
  <si>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</si>
  <si>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</si>
  <si>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</si>
  <si>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</si>
  <si>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</si>
  <si>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</si>
  <si>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</si>
  <si>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</si>
  <si>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</si>
  <si>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</si>
  <si>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</si>
  <si>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</si>
  <si>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</si>
  <si>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</si>
  <si>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</si>
  <si>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</si>
  <si>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</si>
  <si>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</si>
  <si>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</si>
  <si>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</si>
  <si>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</si>
  <si>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</si>
  <si>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</si>
  <si>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</si>
  <si>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</si>
  <si>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</si>
  <si>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</si>
  <si>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</si>
  <si>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</si>
  <si>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</si>
  <si>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</si>
  <si>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</si>
  <si>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</si>
  <si>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</si>
  <si>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</si>
  <si>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</si>
  <si>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</si>
  <si>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</si>
  <si>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</si>
  <si>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</si>
  <si>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</si>
  <si>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</si>
  <si>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</si>
  <si>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</si>
  <si>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</si>
  <si>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</si>
  <si>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</si>
  <si>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</si>
  <si>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</si>
  <si>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</si>
  <si>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</si>
  <si>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</si>
  <si>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</si>
  <si>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</si>
  <si>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</si>
  <si>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</si>
  <si>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</si>
  <si>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</si>
  <si>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</si>
  <si>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</si>
  <si>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</si>
  <si>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</si>
  <si>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</si>
  <si>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</si>
  <si>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</si>
  <si>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</si>
  <si>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</si>
  <si>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</si>
  <si>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</si>
  <si>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</si>
  <si>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</si>
  <si>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</si>
  <si>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</si>
  <si>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</si>
  <si>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</si>
  <si>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</si>
  <si>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</si>
  <si>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</si>
  <si>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</si>
  <si>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</si>
  <si>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</si>
  <si>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</si>
  <si>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</si>
  <si>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</si>
  <si>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</si>
  <si>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</si>
  <si>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</si>
  <si>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</si>
  <si>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</si>
  <si>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</si>
  <si>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</si>
  <si>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</si>
  <si>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</si>
  <si>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</si>
  <si>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</si>
  <si>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</si>
  <si>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</si>
  <si>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</si>
  <si>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</si>
  <si>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</si>
  <si>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</si>
  <si>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</si>
  <si>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</si>
  <si>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</si>
  <si>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</si>
  <si>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</si>
  <si>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</si>
  <si>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</si>
  <si>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</si>
  <si>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</si>
  <si>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</si>
  <si>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</si>
  <si>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</si>
  <si>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</si>
  <si>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</si>
  <si>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</si>
  <si>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</si>
  <si>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</si>
  <si>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</si>
  <si>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</si>
  <si>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</si>
  <si>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</si>
  <si>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</si>
  <si>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</si>
  <si>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</si>
  <si>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</si>
  <si>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</si>
  <si>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</si>
  <si>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</si>
  <si>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</si>
  <si>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</si>
  <si>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</si>
  <si>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</si>
  <si>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</si>
  <si>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</si>
  <si>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</si>
  <si>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</si>
  <si>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</si>
  <si>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</si>
  <si>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</si>
  <si>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</si>
  <si>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</si>
  <si>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</si>
  <si>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</si>
  <si>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</si>
  <si>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</si>
  <si>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</si>
  <si>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</si>
  <si>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</si>
  <si>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</si>
  <si>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</si>
  <si>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</si>
  <si>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</si>
  <si>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</si>
  <si>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</si>
  <si>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</si>
  <si>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</si>
  <si>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</si>
  <si>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</si>
  <si>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</si>
  <si>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</si>
  <si>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</si>
  <si>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</si>
  <si>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</si>
  <si>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</si>
  <si>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</si>
  <si>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</si>
  <si>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</si>
  <si>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</si>
  <si>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</si>
  <si>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</si>
  <si>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</si>
  <si>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</si>
  <si>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</si>
  <si>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</si>
  <si>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</si>
  <si>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</si>
  <si>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</si>
  <si>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</si>
  <si>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</si>
  <si>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</si>
  <si>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</si>
  <si>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</si>
  <si>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</si>
  <si>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</si>
  <si>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</si>
  <si>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</si>
  <si>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</si>
  <si>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</si>
  <si>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</si>
  <si>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</si>
  <si>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</si>
  <si>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</si>
  <si>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</si>
  <si>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</si>
  <si>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</si>
  <si>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</si>
  <si>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</si>
  <si>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</si>
  <si>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</si>
  <si>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</si>
  <si>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</si>
  <si>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</si>
  <si>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</si>
  <si>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</si>
  <si>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</si>
  <si>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</si>
  <si>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</si>
  <si>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</si>
  <si>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</si>
  <si>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</si>
  <si>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</si>
  <si>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</si>
  <si>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</si>
  <si>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</si>
  <si>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</si>
  <si>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</si>
  <si>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</si>
  <si>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</si>
  <si>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</si>
  <si>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</si>
  <si>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</si>
  <si>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</si>
  <si>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</si>
  <si>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</si>
  <si>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</si>
  <si>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</si>
  <si>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</si>
  <si>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</si>
  <si>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</si>
  <si>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</si>
  <si>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</si>
  <si>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</si>
  <si>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</si>
  <si>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</si>
  <si>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</si>
  <si>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</si>
  <si>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</si>
  <si>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</si>
  <si>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</si>
  <si>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</si>
  <si>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</si>
  <si>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</si>
  <si>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</si>
  <si>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</si>
  <si>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</si>
  <si>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</si>
  <si>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</si>
  <si>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</si>
  <si>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</si>
  <si>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</si>
  <si>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</si>
  <si>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</si>
  <si>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</si>
  <si>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</si>
  <si>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</si>
  <si>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</si>
  <si>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</si>
  <si>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</si>
  <si>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</si>
  <si>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</si>
  <si>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</si>
  <si>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</si>
  <si>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</si>
  <si>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</si>
  <si>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</si>
  <si>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</si>
  <si>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</si>
  <si>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</si>
  <si>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</si>
  <si>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</si>
  <si>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</si>
  <si>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</si>
  <si>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</si>
  <si>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</si>
  <si>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</si>
  <si>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</si>
  <si>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</si>
  <si>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</si>
  <si>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</si>
  <si>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</si>
  <si>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</si>
  <si>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</si>
  <si>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</si>
  <si>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</si>
  <si>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</si>
  <si>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</si>
  <si>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</si>
  <si>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</si>
  <si>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</si>
  <si>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</si>
  <si>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</si>
  <si>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</si>
  <si>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</si>
  <si>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</si>
  <si>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</si>
  <si>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</si>
  <si>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</si>
  <si>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</si>
  <si>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</si>
  <si>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</si>
  <si>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</si>
  <si>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</si>
  <si>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</si>
  <si>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</si>
  <si>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</si>
  <si>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</si>
  <si>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</si>
  <si>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</si>
  <si>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</si>
  <si>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</si>
  <si>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</si>
  <si>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</si>
  <si>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</si>
  <si>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</si>
  <si>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</si>
  <si>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</si>
  <si>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</si>
  <si>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</si>
  <si>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</si>
  <si>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</si>
  <si>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</si>
  <si>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</si>
  <si>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</si>
  <si>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</si>
  <si>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</si>
  <si>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</si>
  <si>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</si>
  <si>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</si>
  <si>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</si>
  <si>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</si>
  <si>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</si>
  <si>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</si>
  <si>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</si>
  <si>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</si>
  <si>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</si>
  <si>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</si>
  <si>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</si>
  <si>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</si>
  <si>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</si>
  <si>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</si>
  <si>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</si>
  <si>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</si>
  <si>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</si>
  <si>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</si>
  <si>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</si>
  <si>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</si>
  <si>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</si>
  <si>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</si>
  <si>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</si>
  <si>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</si>
  <si>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</si>
  <si>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</si>
  <si>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</si>
  <si>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</si>
  <si>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</si>
  <si>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</si>
  <si>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</si>
  <si>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</si>
  <si>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</si>
  <si>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</si>
  <si>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</si>
  <si>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</si>
  <si>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</si>
  <si>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</si>
  <si>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</si>
  <si>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</si>
  <si>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</si>
  <si>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</si>
  <si>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</si>
  <si>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</si>
  <si>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</si>
  <si>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</si>
  <si>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</si>
  <si>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</si>
  <si>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</si>
  <si>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</si>
  <si>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</si>
  <si>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</si>
  <si>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</si>
  <si>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</si>
  <si>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</si>
  <si>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</si>
  <si>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</si>
  <si>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</si>
  <si>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</si>
  <si>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</si>
  <si>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</si>
  <si>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</si>
  <si>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</si>
  <si>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</si>
  <si>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</si>
  <si>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</si>
  <si>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</si>
  <si>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</si>
  <si>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</si>
  <si>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</si>
  <si>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</si>
  <si>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</si>
  <si>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</si>
  <si>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</si>
  <si>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</si>
  <si>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</si>
  <si>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</si>
  <si>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</si>
  <si>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</si>
  <si>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</si>
  <si>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</si>
  <si>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</si>
  <si>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</si>
  <si>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</si>
  <si>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</si>
  <si>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</si>
  <si>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</si>
  <si>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</si>
  <si>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</si>
  <si>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</si>
  <si>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</si>
  <si>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</si>
  <si>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</si>
  <si>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</si>
  <si>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</si>
  <si>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</si>
  <si>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</si>
  <si>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</si>
  <si>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</si>
  <si>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</si>
  <si>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</si>
  <si>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</si>
  <si>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</si>
  <si>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</si>
  <si>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</si>
  <si>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</si>
  <si>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</si>
  <si>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</si>
  <si>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</si>
  <si>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</si>
  <si>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</si>
  <si>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</si>
  <si>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</si>
  <si>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</si>
  <si>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</si>
  <si>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</si>
  <si>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</si>
  <si>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</si>
  <si>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</si>
  <si>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</si>
  <si>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</si>
  <si>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</si>
  <si>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</si>
  <si>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</si>
  <si>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</si>
  <si>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</si>
  <si>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</si>
  <si>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</si>
  <si>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</si>
  <si>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</si>
  <si>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</si>
  <si>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</si>
  <si>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</si>
  <si>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</si>
  <si>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</si>
  <si>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</si>
  <si>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</si>
  <si>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</si>
  <si>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</si>
  <si>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</si>
  <si>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</si>
  <si>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</si>
  <si>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</si>
  <si>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</si>
  <si>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</si>
  <si>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</si>
  <si>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</si>
  <si>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</si>
  <si>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</si>
  <si>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</si>
  <si>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</si>
  <si>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</si>
  <si>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</si>
  <si>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</si>
  <si>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</si>
  <si>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</si>
  <si>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</si>
  <si>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</si>
  <si>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</si>
  <si>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</si>
  <si>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</si>
  <si>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</si>
  <si>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</si>
  <si>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</si>
  <si>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</si>
  <si>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</si>
  <si>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</si>
  <si>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</si>
  <si>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</si>
  <si>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</si>
  <si>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</si>
  <si>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</si>
  <si>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</si>
  <si>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</si>
  <si>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</si>
  <si>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</si>
  <si>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</si>
  <si>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</si>
  <si>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</si>
  <si>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</si>
  <si>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</si>
  <si>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</si>
  <si>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</si>
  <si>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</si>
  <si>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</si>
  <si>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</si>
  <si>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</si>
  <si>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</si>
  <si>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</si>
  <si>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</si>
  <si>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</si>
  <si>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</si>
  <si>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</si>
  <si>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</si>
  <si>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</si>
  <si>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</si>
  <si>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</si>
  <si>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</si>
  <si>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</si>
  <si>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</si>
  <si>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</si>
  <si>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</si>
  <si>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</si>
  <si>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</si>
  <si>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</si>
  <si>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</si>
  <si>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</si>
  <si>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</si>
  <si>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</si>
  <si>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</si>
  <si>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</si>
  <si>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</si>
  <si>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</si>
  <si>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</si>
  <si>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</si>
  <si>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</si>
  <si>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</si>
  <si>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</si>
  <si>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</si>
  <si>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</si>
  <si>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</si>
  <si>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</si>
  <si>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</si>
  <si>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</si>
  <si>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</si>
  <si>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</si>
  <si>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</si>
  <si>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</si>
  <si>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</si>
  <si>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</si>
  <si>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</si>
  <si>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</si>
  <si>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</si>
  <si>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</si>
  <si>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</si>
  <si>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</si>
  <si>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</si>
  <si>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</si>
  <si>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</si>
  <si>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</si>
  <si>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</si>
  <si>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</si>
  <si>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</si>
  <si>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</si>
  <si>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</si>
  <si>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</si>
  <si>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</si>
  <si>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</si>
  <si>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</si>
  <si>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</si>
  <si>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</si>
  <si>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</si>
  <si>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</si>
  <si>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</si>
  <si>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</si>
  <si>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</si>
  <si>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</si>
  <si>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</si>
  <si>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</si>
  <si>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</si>
  <si>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</si>
  <si>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</si>
  <si>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</si>
  <si>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</si>
  <si>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</si>
  <si>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</si>
  <si>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</si>
  <si>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</si>
  <si>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</si>
  <si>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</si>
  <si>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</si>
  <si>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</si>
  <si>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</si>
  <si>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</si>
  <si>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</si>
  <si>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</si>
  <si>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</si>
  <si>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</si>
  <si>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</si>
  <si>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</si>
  <si>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</si>
  <si>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</si>
  <si>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</si>
  <si>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</si>
  <si>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</si>
  <si>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</si>
  <si>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</si>
  <si>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</si>
  <si>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</si>
  <si>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</si>
  <si>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</si>
  <si>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</si>
  <si>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</si>
  <si>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</si>
  <si>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</si>
  <si>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</si>
  <si>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</si>
  <si>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</si>
  <si>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</si>
  <si>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</si>
  <si>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</si>
  <si>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</si>
  <si>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</si>
  <si>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</si>
  <si>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</si>
  <si>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</si>
  <si>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</si>
  <si>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</si>
  <si>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</si>
  <si>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</si>
  <si>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</si>
  <si>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</si>
  <si>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</si>
  <si>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</si>
  <si>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</si>
  <si>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</si>
  <si>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</si>
  <si>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</si>
  <si>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</si>
  <si>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</si>
  <si>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</si>
  <si>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</si>
  <si>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</si>
  <si>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</si>
  <si>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</si>
  <si>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</si>
  <si>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</si>
  <si>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</si>
  <si>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</si>
  <si>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</si>
  <si>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</si>
  <si>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</si>
  <si>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</si>
  <si>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</si>
  <si>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</si>
  <si>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</si>
  <si>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</si>
  <si>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</si>
  <si>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</si>
  <si>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</si>
  <si>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</si>
  <si>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</si>
  <si>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</si>
  <si>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</si>
  <si>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</si>
  <si>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</si>
  <si>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</si>
  <si>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</si>
  <si>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</si>
  <si>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</si>
  <si>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</si>
  <si>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</si>
  <si>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</si>
  <si>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</si>
  <si>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</si>
  <si>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</si>
  <si>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</si>
  <si>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</si>
  <si>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</si>
  <si>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</si>
  <si>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</si>
  <si>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</si>
  <si>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</si>
  <si>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</si>
  <si>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</si>
  <si>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</si>
  <si>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</si>
  <si>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</si>
  <si>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</si>
  <si>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</si>
  <si>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</si>
  <si>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</si>
  <si>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</si>
  <si>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</si>
  <si>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</si>
  <si>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</si>
  <si>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</si>
  <si>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</si>
  <si>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</si>
  <si>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</si>
  <si>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</si>
  <si>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</si>
  <si>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</si>
  <si>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</si>
  <si>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</si>
  <si>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</si>
  <si>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</si>
  <si>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</si>
  <si>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</si>
  <si>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</si>
  <si>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</si>
  <si>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</si>
  <si>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</si>
  <si>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</si>
  <si>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</si>
  <si>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</si>
  <si>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</si>
  <si>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</si>
  <si>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</si>
  <si>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</si>
  <si>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</si>
  <si>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</si>
  <si>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</si>
  <si>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</si>
  <si>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</si>
  <si>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</si>
  <si>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</si>
  <si>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</si>
  <si>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</si>
  <si>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</si>
  <si>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</si>
  <si>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</si>
  <si>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</si>
  <si>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</si>
  <si>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</si>
  <si>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</si>
  <si>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</si>
  <si>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</si>
  <si>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</si>
  <si>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</si>
  <si>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</si>
  <si>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</si>
  <si>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</si>
  <si>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</si>
  <si>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</si>
  <si>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</si>
  <si>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</si>
  <si>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</si>
  <si>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</si>
  <si>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</si>
  <si>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</si>
  <si>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</si>
  <si>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</si>
  <si>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</si>
  <si>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</si>
  <si>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</si>
  <si>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</si>
  <si>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</si>
  <si>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</si>
  <si>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</si>
  <si>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</si>
  <si>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</si>
  <si>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</si>
  <si>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</si>
  <si>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</si>
  <si>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</si>
  <si>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</si>
  <si>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</si>
  <si>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</si>
  <si>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</si>
  <si>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</si>
  <si>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</si>
  <si>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</si>
  <si>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</si>
  <si>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</si>
  <si>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</si>
  <si>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</si>
  <si>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</si>
  <si>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</si>
  <si>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</si>
  <si>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</si>
  <si>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</si>
  <si>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</si>
  <si>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</si>
  <si>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</si>
  <si>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</si>
  <si>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</si>
  <si>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</si>
  <si>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</si>
  <si>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</si>
  <si>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</si>
  <si>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</si>
  <si>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</si>
  <si>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</si>
  <si>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</si>
  <si>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</si>
  <si>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</si>
  <si>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</si>
  <si>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</si>
  <si>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</si>
  <si>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</si>
  <si>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</si>
  <si>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</si>
  <si>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</si>
  <si>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</si>
  <si>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</si>
  <si>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</si>
  <si>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</si>
  <si>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</si>
  <si>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</si>
  <si>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</si>
  <si>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</si>
  <si>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</si>
  <si>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</si>
  <si>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</si>
  <si>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</si>
  <si>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</si>
  <si>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</si>
  <si>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</si>
  <si>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</si>
  <si>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</si>
  <si>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</si>
  <si>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</si>
  <si>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</si>
  <si>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</si>
  <si>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</si>
  <si>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</si>
  <si>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</si>
  <si>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</si>
  <si>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</si>
  <si>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</si>
  <si>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</si>
  <si>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</si>
  <si>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</si>
  <si>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</si>
  <si>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</si>
  <si>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</si>
  <si>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</si>
  <si>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</si>
  <si>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</si>
  <si>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</si>
  <si>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</si>
  <si>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</si>
  <si>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</si>
  <si>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</si>
  <si>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</si>
  <si>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</si>
  <si>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</si>
  <si>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</si>
  <si>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</si>
  <si>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</si>
  <si>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</si>
  <si>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</si>
  <si>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</si>
  <si>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</si>
  <si>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</si>
  <si>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</si>
  <si>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</si>
  <si>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</si>
  <si>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</si>
  <si>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</si>
  <si>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</si>
  <si>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</si>
  <si>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</si>
  <si>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</si>
  <si>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</si>
  <si>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</si>
  <si>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</si>
  <si>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</si>
  <si>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</si>
  <si>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</si>
  <si>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</si>
  <si>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</si>
  <si>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</si>
  <si>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</si>
  <si>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</si>
  <si>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</si>
  <si>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</si>
  <si>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</si>
  <si>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</si>
  <si>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</si>
  <si>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</si>
  <si>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</si>
  <si>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</si>
  <si>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</si>
  <si>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</si>
  <si>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</si>
  <si>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</si>
  <si>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</si>
  <si>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</si>
  <si>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</si>
  <si>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</si>
  <si>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</si>
  <si>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</si>
  <si>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</si>
  <si>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</si>
  <si>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</si>
  <si>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</si>
  <si>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</si>
  <si>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</si>
  <si>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</si>
  <si>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</si>
  <si>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</si>
  <si>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</si>
  <si>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</si>
  <si>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</si>
  <si>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</si>
  <si>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</si>
  <si>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</si>
  <si>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</si>
  <si>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</si>
  <si>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</si>
  <si>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</si>
  <si>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</si>
  <si>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</si>
  <si>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</si>
  <si>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</si>
  <si>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</si>
  <si>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</si>
  <si>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</si>
  <si>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</si>
  <si>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</si>
  <si>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</si>
  <si>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</si>
  <si>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</si>
  <si>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</si>
  <si>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</si>
  <si>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</si>
  <si>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</si>
  <si>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</si>
  <si>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</si>
  <si>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</si>
  <si>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</si>
  <si>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</si>
  <si>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</si>
  <si>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</si>
  <si>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</si>
  <si>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</si>
  <si>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</si>
  <si>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</si>
  <si>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</si>
  <si>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</si>
  <si>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</si>
  <si>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</si>
  <si>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</si>
  <si>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</si>
  <si>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</si>
  <si>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</si>
  <si>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</si>
  <si>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</si>
  <si>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</si>
  <si>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</si>
  <si>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</si>
  <si>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</si>
  <si>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</si>
  <si>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</si>
  <si>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</si>
  <si>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</si>
  <si>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</si>
  <si>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</si>
  <si>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</si>
  <si>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</si>
  <si>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</si>
  <si>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</si>
  <si>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</si>
  <si>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</si>
  <si>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</si>
  <si>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</si>
  <si>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</si>
  <si>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</si>
  <si>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</si>
  <si>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</si>
  <si>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</si>
  <si>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</si>
  <si>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</si>
  <si>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</si>
  <si>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</si>
  <si>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</si>
  <si>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</si>
  <si>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</si>
  <si>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</si>
  <si>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</si>
  <si>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</si>
  <si>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</si>
  <si>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</si>
  <si>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</si>
  <si>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</si>
  <si>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</si>
  <si>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</si>
  <si>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</si>
  <si>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</si>
  <si>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</si>
  <si>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</si>
  <si>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</si>
  <si>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</si>
  <si>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</si>
  <si>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</si>
  <si>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</si>
  <si>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</si>
  <si>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</si>
  <si>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</si>
  <si>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</si>
  <si>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</si>
  <si>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</si>
  <si>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</si>
  <si>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</si>
  <si>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</si>
  <si>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</si>
  <si>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</si>
  <si>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</si>
  <si>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</si>
  <si>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</si>
  <si>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</si>
  <si>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</si>
  <si>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</si>
  <si>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</si>
  <si>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</si>
  <si>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</si>
  <si>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</si>
  <si>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</si>
  <si>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</si>
  <si>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</si>
  <si>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</si>
  <si>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</si>
  <si>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</si>
  <si>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</si>
  <si>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</si>
  <si>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</si>
  <si>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</si>
  <si>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</si>
  <si>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</si>
  <si>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</si>
  <si>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</si>
  <si>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</si>
  <si>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</si>
  <si>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</si>
  <si>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</si>
  <si>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</si>
  <si>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</si>
  <si>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</si>
  <si>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</si>
  <si>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</si>
  <si>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</si>
  <si>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</si>
  <si>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</si>
  <si>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</si>
  <si>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</si>
  <si>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</si>
  <si>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</si>
  <si>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</si>
  <si>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</si>
  <si>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</si>
  <si>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</si>
  <si>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</si>
  <si>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</si>
  <si>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</si>
  <si>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</si>
  <si>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</si>
  <si>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</si>
  <si>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</si>
  <si>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</si>
  <si>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</si>
  <si>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</si>
  <si>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</si>
  <si>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</si>
  <si>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</si>
  <si>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</si>
  <si>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</si>
  <si>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</si>
  <si>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</si>
  <si>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</si>
  <si>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</si>
  <si>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</si>
  <si>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</si>
  <si>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</si>
  <si>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</si>
  <si>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</si>
  <si>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</si>
  <si>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</si>
  <si>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</si>
  <si>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</si>
  <si>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</si>
  <si>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</si>
  <si>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</si>
  <si>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</si>
  <si>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</si>
  <si>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</si>
  <si>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</si>
  <si>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</si>
  <si>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</si>
  <si>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</si>
  <si>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</si>
  <si>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</si>
  <si>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</si>
  <si>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</si>
  <si>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</si>
  <si>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</si>
  <si>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</si>
  <si>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</si>
  <si>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</si>
  <si>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</si>
  <si>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</si>
  <si>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</si>
  <si>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</si>
  <si>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</si>
  <si>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</si>
  <si>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</si>
  <si>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</si>
  <si>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</si>
  <si>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</si>
  <si>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</si>
  <si>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</si>
  <si>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</si>
  <si>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</si>
  <si>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</si>
  <si>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</si>
  <si>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</si>
  <si>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</si>
  <si>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</si>
  <si>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</si>
  <si>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</si>
  <si>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</si>
  <si>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</si>
  <si>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</si>
  <si>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</si>
  <si>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</si>
  <si>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</si>
  <si>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</si>
  <si>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</si>
  <si>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</si>
  <si>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</si>
  <si>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</si>
  <si>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</si>
  <si>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</si>
  <si>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</si>
  <si>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</si>
  <si>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</si>
  <si>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</si>
  <si>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</si>
  <si>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</si>
  <si>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</si>
  <si>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</si>
  <si>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</si>
  <si>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</si>
  <si>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</si>
  <si>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</si>
  <si>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</si>
  <si>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</si>
  <si>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</si>
  <si>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</si>
  <si>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</si>
  <si>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</si>
  <si>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</si>
  <si>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</si>
  <si>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</si>
  <si>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</si>
  <si>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</si>
  <si>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</si>
  <si>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</si>
  <si>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</si>
  <si>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</si>
  <si>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</si>
  <si>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</si>
  <si>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</si>
  <si>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</si>
  <si>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</si>
  <si>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</si>
  <si>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</si>
  <si>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</si>
  <si>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</si>
  <si>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</si>
  <si>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</si>
  <si>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</si>
  <si>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</si>
  <si>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</si>
  <si>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</si>
  <si>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</si>
  <si>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</si>
  <si>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</si>
  <si>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</si>
  <si>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</si>
  <si>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</si>
  <si>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</si>
  <si>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</si>
  <si>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</si>
  <si>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</si>
  <si>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</si>
  <si>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</si>
  <si>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</si>
  <si>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</si>
  <si>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</si>
  <si>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</si>
  <si>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</si>
  <si>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</si>
  <si>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</si>
  <si>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</si>
  <si>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</si>
  <si>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</si>
  <si>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</si>
  <si>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</si>
  <si>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</si>
  <si>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</si>
  <si>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</si>
  <si>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</si>
  <si>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</si>
  <si>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</si>
  <si>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</si>
  <si>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</si>
  <si>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</si>
  <si>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</si>
  <si>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</si>
  <si>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</si>
  <si>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</si>
  <si>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</si>
  <si>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</si>
  <si>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</si>
  <si>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</si>
  <si>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</si>
  <si>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</si>
  <si>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</si>
  <si>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</si>
  <si>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</si>
  <si>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</si>
  <si>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</si>
  <si>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</si>
  <si>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</si>
  <si>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</si>
  <si>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</si>
  <si>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</si>
  <si>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</si>
  <si>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</si>
  <si>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</si>
  <si>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</si>
  <si>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</si>
  <si>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</si>
  <si>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</si>
  <si>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</si>
  <si>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</si>
  <si>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</si>
  <si>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</si>
  <si>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</si>
  <si>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</si>
  <si>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</si>
  <si>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</si>
  <si>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</si>
  <si>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</si>
  <si>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</si>
  <si>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</si>
  <si>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</si>
  <si>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</si>
  <si>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</si>
  <si>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</si>
  <si>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</si>
  <si>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</si>
  <si>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</si>
  <si>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</si>
  <si>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</si>
  <si>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</si>
  <si>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</si>
  <si>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</si>
  <si>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</si>
  <si>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</si>
  <si>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</si>
  <si>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</si>
  <si>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</si>
  <si>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</si>
  <si>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</si>
  <si>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</si>
  <si>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</si>
  <si>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</si>
  <si>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</si>
  <si>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</si>
  <si>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</si>
  <si>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</si>
  <si>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</si>
  <si>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</si>
  <si>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</si>
  <si>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</si>
  <si>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</si>
  <si>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</si>
  <si>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</si>
  <si>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</si>
  <si>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</si>
  <si>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</si>
  <si>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</si>
  <si>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</si>
  <si>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</si>
  <si>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</si>
  <si>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</si>
  <si>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</si>
  <si>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</si>
  <si>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</si>
  <si>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</si>
  <si>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</si>
  <si>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</si>
  <si>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</si>
  <si>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</si>
  <si>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</si>
  <si>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</si>
  <si>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</si>
  <si>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</si>
  <si>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</si>
  <si>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</si>
  <si>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</si>
  <si>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</si>
  <si>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</si>
  <si>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</si>
  <si>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</si>
  <si>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</si>
  <si>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</si>
  <si>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</si>
  <si>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</si>
  <si>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</si>
  <si>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</si>
  <si>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</si>
  <si>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</si>
  <si>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</si>
  <si>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</si>
  <si>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</si>
  <si>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</si>
  <si>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</si>
  <si>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</si>
  <si>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</si>
  <si>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</si>
  <si>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</si>
  <si>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</si>
  <si>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</si>
  <si>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</si>
  <si>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</si>
  <si>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</si>
  <si>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</si>
  <si>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</si>
  <si>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</si>
  <si>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</si>
  <si>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</si>
  <si>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</si>
  <si>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</si>
  <si>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</si>
  <si>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</si>
  <si>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</si>
  <si>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</si>
  <si>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</si>
  <si>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</si>
  <si>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</si>
  <si>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</si>
  <si>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</si>
  <si>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</si>
  <si>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</si>
  <si>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</si>
  <si>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</si>
  <si>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</si>
  <si>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</si>
  <si>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</si>
  <si>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</si>
  <si>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</si>
  <si>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</si>
  <si>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</si>
  <si>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</si>
  <si>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</si>
  <si>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</si>
  <si>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</si>
  <si>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</si>
  <si>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</si>
  <si>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</si>
  <si>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</si>
  <si>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</si>
  <si>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</si>
  <si>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</si>
  <si>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</si>
  <si>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</si>
  <si>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</si>
  <si>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</si>
  <si>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</si>
  <si>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</si>
  <si>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</si>
  <si>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</si>
  <si>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</si>
  <si>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</si>
  <si>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</si>
  <si>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</si>
  <si>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</si>
  <si>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</si>
  <si>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</si>
  <si>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</si>
  <si>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</si>
  <si>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</si>
  <si>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</si>
  <si>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</si>
  <si>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</si>
  <si>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</si>
  <si>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</si>
  <si>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</si>
  <si>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</si>
  <si>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</si>
  <si>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</si>
  <si>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</si>
  <si>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</si>
  <si>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</si>
  <si>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</si>
  <si>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</si>
  <si>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</si>
  <si>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</si>
  <si>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</si>
  <si>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</si>
  <si>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</si>
  <si>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</si>
  <si>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</si>
  <si>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</si>
  <si>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</si>
  <si>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</si>
  <si>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</si>
  <si>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</si>
  <si>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</si>
  <si>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</si>
  <si>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</si>
  <si>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</si>
  <si>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</si>
  <si>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</si>
  <si>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</si>
  <si>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</si>
  <si>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</si>
  <si>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</si>
  <si>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</si>
  <si>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</si>
  <si>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</si>
  <si>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</si>
  <si>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</si>
  <si>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</si>
  <si>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</si>
  <si>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</si>
  <si>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</si>
  <si>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</si>
  <si>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</si>
  <si>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</si>
  <si>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</si>
  <si>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</si>
  <si>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</si>
  <si>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</si>
  <si>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</si>
  <si>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</si>
  <si>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</si>
  <si>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</si>
  <si>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</si>
  <si>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</si>
  <si>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</si>
  <si>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</si>
  <si>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</si>
  <si>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</si>
  <si>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</si>
  <si>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</si>
  <si>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</si>
  <si>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</si>
  <si>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</si>
  <si>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</si>
  <si>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</si>
  <si>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</si>
  <si>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</si>
  <si>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</si>
  <si>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</si>
  <si>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</si>
  <si>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</si>
  <si>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</si>
  <si>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</si>
  <si>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</si>
  <si>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</si>
  <si>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</si>
  <si>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</si>
  <si>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</si>
  <si>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</si>
  <si>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</si>
  <si>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</si>
  <si>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</si>
  <si>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</si>
  <si>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</si>
  <si>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</si>
  <si>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</si>
  <si>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</si>
  <si>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</si>
  <si>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</si>
  <si>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</si>
  <si>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</si>
  <si>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</si>
  <si>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</si>
  <si>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</si>
  <si>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</si>
  <si>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</si>
  <si>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</si>
  <si>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</si>
  <si>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</si>
  <si>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</si>
  <si>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</si>
  <si>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</si>
  <si>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</si>
  <si>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</si>
  <si>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</si>
  <si>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</si>
  <si>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</si>
  <si>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</si>
  <si>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</si>
  <si>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</si>
  <si>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</si>
  <si>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</si>
  <si>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</si>
  <si>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</si>
  <si>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</si>
  <si>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</si>
  <si>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</si>
  <si>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</si>
  <si>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</si>
  <si>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</si>
  <si>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</si>
  <si>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</si>
  <si>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</si>
  <si>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</si>
  <si>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</si>
  <si>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</si>
  <si>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</si>
  <si>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</si>
  <si>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</si>
  <si>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</si>
  <si>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</si>
  <si>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</si>
  <si>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</si>
  <si>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</si>
  <si>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</si>
  <si>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</si>
  <si>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</si>
  <si>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</si>
  <si>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</si>
  <si>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</si>
  <si>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</si>
  <si>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</si>
  <si>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</si>
  <si>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</si>
  <si>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</si>
  <si>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</si>
  <si>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</si>
  <si>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</si>
  <si>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</si>
  <si>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</si>
  <si>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</si>
  <si>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</si>
  <si>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</si>
  <si>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</si>
  <si>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</si>
  <si>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</si>
  <si>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</si>
  <si>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</si>
  <si>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</si>
  <si>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</si>
  <si>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</si>
  <si>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</si>
  <si>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</si>
  <si>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</si>
  <si>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</si>
  <si>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</si>
  <si>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</si>
  <si>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</si>
  <si>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</si>
  <si>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</si>
  <si>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</si>
  <si>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</si>
  <si>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</si>
  <si>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</si>
  <si>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</si>
  <si>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</si>
  <si>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</si>
  <si>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</si>
  <si>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</si>
  <si>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</si>
  <si>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</si>
  <si>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</si>
  <si>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</si>
  <si>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</si>
  <si>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</si>
  <si>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</si>
  <si>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</si>
  <si>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</si>
  <si>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</si>
  <si>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</si>
  <si>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</si>
  <si>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</si>
  <si>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</si>
  <si>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</si>
  <si>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</si>
  <si>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</si>
  <si>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</si>
  <si>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</si>
  <si>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</si>
  <si>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</si>
  <si>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</si>
  <si>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</si>
  <si>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</si>
  <si>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</si>
  <si>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</si>
  <si>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</si>
  <si>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</si>
  <si>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</si>
  <si>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</si>
  <si>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</si>
  <si>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</si>
  <si>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</si>
  <si>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</si>
  <si>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</si>
  <si>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</si>
  <si>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</si>
  <si>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</si>
  <si>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</si>
  <si>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</si>
  <si>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</si>
  <si>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</si>
  <si>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</si>
  <si>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</si>
  <si>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</si>
  <si>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</si>
  <si>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</si>
  <si>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</si>
  <si>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</si>
  <si>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</si>
  <si>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</si>
  <si>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</si>
  <si>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</si>
  <si>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</si>
  <si>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</si>
  <si>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</si>
  <si>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</si>
  <si>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</si>
  <si>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</si>
  <si>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</si>
  <si>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</si>
  <si>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</si>
  <si>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</si>
  <si>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</si>
  <si>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</si>
  <si>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</si>
  <si>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</si>
  <si>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</si>
  <si>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</si>
  <si>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</si>
  <si>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</si>
  <si>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</si>
  <si>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</si>
  <si>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</si>
  <si>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</si>
  <si>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</si>
  <si>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</si>
  <si>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</si>
  <si>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</si>
  <si>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</si>
  <si>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</si>
  <si>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</si>
  <si>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</si>
  <si>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</si>
  <si>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</si>
  <si>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</si>
  <si>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</si>
  <si>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</si>
  <si>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</si>
  <si>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</si>
  <si>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</si>
  <si>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</si>
  <si>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</si>
  <si>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</si>
  <si>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</si>
  <si>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</si>
  <si>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</si>
  <si>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</si>
  <si>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</si>
  <si>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</si>
  <si>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</si>
  <si>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</si>
  <si>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</si>
  <si>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</si>
  <si>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</si>
  <si>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</si>
  <si>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</si>
  <si>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</si>
  <si>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</si>
  <si>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</si>
  <si>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</si>
  <si>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</si>
  <si>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</si>
  <si>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</si>
  <si>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</si>
  <si>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</si>
  <si>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</si>
  <si>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</si>
  <si>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</si>
  <si>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</si>
  <si>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</si>
  <si>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</si>
  <si>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</si>
  <si>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</si>
  <si>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</si>
  <si>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</si>
  <si>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</si>
  <si>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</si>
  <si>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</si>
  <si>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</si>
  <si>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</si>
  <si>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</si>
  <si>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</si>
  <si>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</si>
  <si>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</si>
  <si>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</si>
  <si>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</si>
  <si>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</si>
  <si>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</si>
  <si>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</si>
  <si>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</si>
  <si>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</si>
  <si>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</si>
  <si>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</si>
  <si>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</si>
  <si>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</si>
  <si>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</si>
  <si>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</si>
  <si>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</si>
  <si>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</si>
  <si>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</si>
  <si>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</si>
  <si>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</si>
  <si>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</si>
  <si>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</si>
  <si>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</si>
  <si>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</si>
  <si>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</si>
  <si>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</si>
  <si>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</si>
  <si>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</si>
  <si>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</si>
  <si>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</si>
  <si>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</si>
  <si>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</si>
  <si>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</si>
  <si>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</si>
  <si>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</si>
  <si>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</si>
  <si>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</si>
  <si>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</si>
  <si>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</si>
  <si>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</si>
  <si>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</si>
  <si>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</si>
  <si>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</si>
  <si>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</si>
  <si>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</si>
  <si>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</si>
  <si>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</si>
  <si>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</si>
  <si>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</si>
  <si>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</si>
  <si>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</si>
  <si>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</si>
  <si>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</si>
  <si>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</si>
  <si>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</si>
  <si>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</si>
  <si>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</si>
  <si>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</si>
  <si>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</si>
  <si>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</si>
  <si>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</si>
  <si>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</si>
  <si>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</si>
  <si>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</si>
  <si>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</si>
  <si>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</si>
  <si>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</si>
  <si>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</si>
  <si>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</si>
  <si>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</si>
  <si>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</si>
  <si>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</si>
  <si>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</si>
  <si>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</si>
  <si>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</si>
  <si>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</si>
  <si>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</si>
  <si>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</si>
  <si>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</si>
  <si>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</si>
  <si>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</si>
  <si>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</si>
  <si>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</si>
  <si>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</si>
  <si>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</si>
  <si>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</si>
  <si>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</si>
  <si>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</si>
  <si>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</si>
  <si>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</si>
  <si>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</si>
  <si>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</si>
  <si>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</si>
  <si>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</si>
  <si>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</si>
  <si>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</si>
  <si>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</si>
  <si>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</si>
  <si>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</si>
  <si>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</si>
  <si>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</si>
  <si>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</si>
  <si>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</si>
  <si>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</si>
  <si>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</si>
  <si>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</si>
  <si>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</si>
  <si>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</si>
  <si>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</si>
  <si>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</si>
  <si>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</si>
  <si>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</si>
  <si>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</si>
  <si>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</si>
  <si>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</si>
  <si>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</si>
  <si>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</si>
  <si>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</si>
  <si>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</si>
  <si>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</si>
  <si>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</si>
  <si>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</si>
  <si>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</si>
  <si>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</si>
  <si>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</si>
  <si>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</si>
  <si>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</si>
  <si>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</si>
  <si>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</si>
  <si>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</si>
  <si>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</si>
  <si>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</si>
  <si>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</si>
  <si>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</si>
  <si>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</si>
  <si>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</si>
  <si>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</si>
  <si>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</si>
  <si>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</si>
  <si>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</si>
  <si>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</si>
  <si>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</si>
  <si>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</si>
  <si>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</si>
  <si>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</si>
  <si>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</si>
  <si>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</si>
  <si>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</si>
  <si>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</si>
  <si>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</si>
  <si>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</si>
  <si>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</si>
  <si>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</si>
  <si>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</si>
  <si>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</si>
  <si>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</si>
  <si>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</si>
  <si>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</si>
  <si>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</si>
  <si>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</si>
  <si>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</si>
  <si>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</si>
  <si>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</si>
  <si>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</si>
  <si>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</si>
  <si>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</si>
  <si>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</si>
  <si>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</si>
  <si>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</si>
  <si>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</si>
  <si>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</si>
  <si>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</si>
  <si>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</si>
  <si>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</si>
  <si>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</si>
  <si>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</si>
  <si>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</si>
  <si>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</si>
  <si>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</si>
  <si>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</si>
  <si>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</si>
  <si>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</si>
  <si>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</si>
  <si>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</si>
  <si>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</si>
  <si>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</si>
  <si>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</si>
  <si>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</si>
  <si>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</si>
  <si>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</si>
  <si>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</si>
  <si>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</si>
  <si>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</si>
  <si>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</si>
  <si>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</si>
  <si>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</si>
  <si>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</si>
  <si>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</si>
  <si>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</si>
  <si>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</si>
  <si>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</si>
  <si>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</si>
  <si>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</si>
  <si>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</si>
  <si>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</si>
  <si>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</si>
  <si>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</si>
  <si>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</si>
  <si>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</si>
  <si>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</si>
  <si>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</si>
  <si>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</si>
  <si>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</si>
  <si>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</si>
  <si>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</si>
  <si>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</si>
  <si>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</si>
  <si>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</si>
  <si>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</si>
  <si>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</si>
  <si>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</si>
  <si>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</si>
  <si>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</si>
  <si>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</si>
  <si>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</si>
  <si>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</si>
  <si>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</si>
  <si>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</si>
  <si>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</si>
  <si>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</si>
  <si>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</si>
  <si>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</si>
  <si>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</si>
  <si>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</si>
  <si>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</si>
  <si>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</si>
  <si>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</si>
  <si>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</si>
  <si>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</si>
  <si>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</si>
  <si>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</si>
  <si>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</si>
  <si>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</si>
  <si>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</si>
  <si>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</si>
  <si>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</si>
  <si>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</si>
  <si>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</si>
  <si>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</si>
  <si>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</si>
  <si>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</si>
  <si>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</si>
  <si>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</si>
  <si>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</si>
  <si>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</si>
  <si>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</si>
  <si>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</si>
  <si>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</si>
  <si>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</si>
  <si>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</si>
  <si>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</si>
  <si>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</si>
  <si>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</si>
  <si>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</si>
  <si>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</si>
  <si>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</si>
  <si>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</si>
  <si>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</si>
  <si>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</si>
  <si>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</si>
  <si>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</si>
  <si>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</si>
  <si>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</si>
  <si>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</si>
  <si>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</si>
  <si>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</si>
  <si>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</si>
  <si>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</si>
  <si>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</si>
  <si>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</si>
  <si>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</si>
  <si>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</si>
  <si>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</si>
  <si>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</si>
  <si>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</si>
  <si>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</si>
  <si>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</si>
  <si>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</si>
  <si>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</si>
  <si>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</si>
  <si>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</si>
  <si>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</si>
  <si>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</si>
  <si>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</si>
  <si>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</si>
  <si>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</si>
  <si>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</si>
  <si>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</si>
  <si>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</si>
  <si>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</si>
  <si>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</si>
  <si>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</si>
  <si>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</si>
  <si>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</si>
  <si>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</si>
  <si>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</si>
  <si>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</si>
  <si>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</si>
  <si>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</si>
  <si>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</si>
  <si>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</si>
  <si>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</si>
  <si>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</si>
  <si>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</si>
  <si>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</si>
  <si>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</si>
  <si>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</si>
  <si>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</si>
  <si>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</si>
  <si>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</si>
  <si>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</si>
  <si>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</si>
  <si>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</si>
  <si>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</si>
  <si>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</si>
  <si>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</si>
  <si>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</si>
  <si>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</si>
  <si>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</si>
  <si>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</si>
  <si>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</si>
  <si>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</si>
  <si>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</si>
  <si>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</si>
  <si>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</si>
  <si>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</si>
  <si>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</si>
  <si>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</si>
  <si>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</si>
  <si>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</si>
  <si>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</si>
  <si>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</si>
  <si>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</si>
  <si>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</si>
  <si>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</si>
  <si>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</si>
  <si>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</si>
  <si>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</si>
  <si>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</si>
  <si>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</si>
  <si>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</si>
  <si>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</si>
  <si>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</si>
  <si>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</si>
  <si>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</si>
  <si>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</si>
  <si>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</si>
  <si>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</si>
  <si>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</si>
  <si>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</si>
  <si>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</si>
  <si>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</si>
  <si>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</si>
  <si>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</si>
  <si>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</si>
  <si>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</si>
  <si>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</si>
  <si>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</si>
  <si>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</si>
  <si>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</si>
  <si>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</si>
  <si>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</si>
  <si>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</si>
  <si>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</si>
  <si>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</si>
  <si>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</si>
  <si>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</si>
  <si>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</si>
  <si>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</si>
  <si>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</si>
  <si>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</si>
  <si>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</si>
  <si>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</si>
  <si>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</si>
  <si>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</si>
  <si>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</si>
  <si>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</si>
  <si>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</si>
  <si>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</si>
  <si>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</si>
  <si>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</si>
  <si>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</si>
  <si>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</si>
  <si>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</si>
  <si>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</si>
  <si>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</si>
  <si>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</si>
  <si>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</si>
  <si>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</si>
  <si>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</si>
  <si>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</si>
  <si>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</si>
  <si>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</si>
  <si>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</si>
  <si>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</si>
  <si>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</si>
  <si>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</si>
  <si>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</si>
  <si>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</si>
  <si>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</si>
  <si>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</si>
  <si>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</si>
  <si>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</si>
  <si>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</si>
  <si>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</si>
  <si>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</si>
  <si>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</si>
  <si>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</si>
  <si>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</si>
  <si>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</si>
  <si>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</si>
  <si>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</si>
  <si>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</si>
  <si>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</si>
  <si>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</si>
  <si>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</si>
  <si>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</si>
  <si>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</si>
  <si>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</si>
  <si>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</si>
  <si>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</si>
  <si>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</si>
  <si>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</si>
  <si>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</si>
  <si>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</si>
  <si>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</si>
  <si>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</si>
  <si>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</si>
  <si>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</si>
  <si>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</si>
  <si>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</si>
  <si>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</si>
  <si>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</si>
  <si>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</si>
  <si>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</si>
  <si>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</si>
  <si>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</si>
  <si>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</si>
  <si>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</si>
  <si>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</si>
  <si>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</si>
  <si>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</si>
  <si>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</si>
  <si>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</si>
  <si>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</si>
  <si>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</si>
  <si>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</si>
  <si>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</si>
  <si>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</si>
  <si>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</si>
  <si>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</si>
  <si>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</si>
  <si>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</si>
  <si>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</si>
  <si>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</si>
  <si>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</si>
  <si>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</si>
  <si>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</si>
  <si>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</si>
  <si>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</si>
  <si>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</si>
  <si>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</si>
  <si>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</si>
  <si>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</si>
  <si>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</si>
  <si>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</si>
  <si>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</si>
  <si>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</si>
  <si>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</si>
  <si>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</si>
  <si>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</si>
  <si>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</si>
  <si>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</si>
  <si>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</si>
  <si>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</si>
  <si>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</si>
  <si>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</si>
  <si>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</si>
  <si>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</si>
  <si>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</si>
  <si>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</si>
  <si>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</si>
  <si>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</si>
  <si>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</si>
  <si>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</si>
  <si>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</si>
  <si>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</si>
  <si>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</si>
  <si>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</si>
  <si>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</si>
  <si>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</si>
  <si>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</si>
  <si>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</si>
  <si>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</si>
  <si>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</si>
  <si>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</si>
  <si>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</si>
  <si>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</si>
  <si>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</si>
  <si>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</si>
  <si>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</si>
  <si>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</si>
  <si>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</si>
  <si>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</si>
  <si>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</si>
  <si>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</si>
  <si>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</si>
  <si>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</si>
  <si>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</si>
  <si>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</si>
  <si>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</si>
  <si>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</si>
  <si>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</si>
  <si>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</si>
  <si>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</si>
  <si>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</si>
  <si>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</si>
  <si>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</si>
  <si>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</si>
  <si>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</si>
  <si>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</si>
  <si>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</si>
  <si>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</si>
  <si>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</si>
  <si>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</si>
  <si>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</si>
  <si>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</si>
  <si>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</si>
  <si>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</si>
  <si>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</si>
  <si>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</si>
  <si>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</si>
  <si>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</si>
  <si>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</si>
  <si>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</si>
  <si>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</si>
  <si>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</si>
  <si>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</si>
  <si>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</si>
  <si>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</si>
  <si>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</si>
  <si>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</si>
  <si>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</si>
  <si>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</si>
  <si>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</si>
  <si>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</si>
  <si>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</si>
  <si>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</si>
  <si>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</si>
  <si>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</si>
  <si>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</si>
  <si>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</si>
  <si>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</si>
  <si>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</si>
  <si>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</si>
  <si>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</si>
  <si>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</si>
  <si>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</si>
  <si>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</si>
  <si>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</si>
  <si>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</si>
  <si>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</si>
  <si>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</si>
  <si>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</si>
  <si>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</si>
  <si>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</si>
  <si>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</si>
  <si>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</si>
  <si>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</si>
  <si>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</si>
  <si>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</si>
  <si>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</si>
  <si>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</si>
  <si>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</si>
  <si>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</si>
  <si>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</si>
  <si>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</si>
  <si>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</si>
  <si>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</si>
  <si>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</si>
  <si>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</si>
  <si>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</si>
  <si>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</si>
  <si>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</si>
  <si>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</si>
  <si>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</si>
  <si>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</si>
  <si>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</si>
  <si>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</si>
  <si>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</si>
  <si>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</si>
  <si>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</si>
  <si>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</si>
  <si>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</si>
  <si>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</si>
  <si>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</si>
  <si>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</si>
  <si>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</si>
  <si>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</si>
  <si>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</si>
  <si>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</si>
  <si>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</si>
  <si>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</si>
  <si>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</si>
  <si>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</si>
  <si>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</si>
  <si>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</si>
  <si>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</si>
  <si>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</si>
  <si>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</si>
  <si>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</si>
  <si>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</si>
  <si>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</si>
  <si>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</si>
  <si>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</si>
  <si>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</si>
  <si>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</si>
  <si>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</si>
  <si>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</si>
  <si>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</si>
  <si>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</si>
  <si>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</si>
  <si>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</si>
  <si>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</si>
  <si>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</si>
  <si>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</si>
  <si>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</si>
  <si>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</si>
  <si>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</si>
  <si>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</si>
  <si>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</si>
  <si>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</si>
  <si>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</si>
  <si>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</si>
  <si>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</si>
  <si>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</si>
  <si>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</si>
  <si>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</si>
  <si>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</si>
  <si>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</si>
  <si>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</si>
  <si>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</si>
  <si>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</si>
  <si>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</si>
  <si>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</si>
  <si>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</si>
  <si>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</si>
  <si>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</si>
  <si>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</si>
  <si>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</si>
  <si>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</si>
  <si>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</si>
  <si>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</si>
  <si>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</si>
  <si>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</si>
  <si>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</si>
  <si>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</si>
  <si>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</si>
  <si>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</si>
  <si>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</si>
  <si>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</si>
  <si>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</si>
  <si>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</si>
  <si>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</si>
  <si>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</si>
  <si>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</si>
  <si>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</si>
  <si>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</si>
  <si>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</si>
  <si>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</si>
  <si>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</si>
  <si>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</si>
  <si>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</si>
  <si>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</si>
  <si>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</si>
  <si>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</si>
  <si>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</si>
  <si>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</si>
  <si>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</si>
  <si>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</si>
  <si>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</si>
  <si>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</si>
  <si>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</si>
  <si>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</si>
  <si>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</si>
  <si>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</si>
  <si>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</si>
  <si>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</si>
  <si>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</si>
  <si>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</si>
  <si>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</si>
  <si>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</si>
  <si>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</si>
  <si>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</si>
  <si>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</si>
  <si>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</si>
  <si>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</si>
  <si>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</si>
  <si>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</si>
  <si>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</si>
  <si>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</si>
  <si>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</si>
  <si>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</si>
  <si>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</si>
  <si>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</si>
  <si>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</si>
  <si>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</si>
  <si>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</si>
  <si>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</si>
  <si>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</si>
  <si>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</si>
  <si>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</si>
  <si>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</si>
  <si>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</si>
  <si>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</si>
  <si>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</si>
  <si>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</si>
  <si>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</si>
  <si>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</si>
  <si>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</si>
  <si>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</si>
  <si>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</si>
  <si>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</si>
  <si>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</si>
  <si>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</si>
  <si>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</si>
  <si>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</si>
  <si>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</si>
  <si>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</si>
  <si>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</si>
  <si>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</si>
  <si>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</si>
  <si>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</si>
  <si>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</si>
  <si>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</si>
  <si>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</si>
  <si>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</si>
  <si>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</si>
  <si>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</si>
  <si>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</si>
  <si>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</si>
  <si>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</si>
  <si>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</si>
  <si>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</si>
  <si>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</si>
  <si>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</si>
  <si>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</si>
  <si>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</si>
  <si>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</si>
  <si>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</si>
  <si>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</si>
  <si>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</si>
  <si>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</si>
  <si>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</si>
  <si>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</si>
  <si>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</si>
  <si>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</si>
  <si>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</si>
  <si>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</si>
  <si>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</si>
  <si>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</si>
  <si>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</si>
  <si>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</si>
  <si>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</si>
  <si>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</si>
  <si>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</si>
  <si>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</si>
  <si>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</si>
  <si>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</si>
  <si>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</si>
  <si>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</si>
  <si>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</si>
  <si>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</si>
  <si>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</si>
  <si>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</si>
  <si>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</si>
  <si>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</si>
  <si>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</si>
  <si>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</si>
  <si>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</si>
  <si>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</si>
  <si>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</si>
  <si>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</si>
  <si>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</si>
  <si>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</si>
  <si>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</si>
  <si>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</si>
  <si>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</si>
  <si>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</si>
  <si>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</si>
  <si>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</si>
  <si>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</si>
  <si>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</si>
  <si>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</si>
  <si>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</si>
  <si>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</si>
  <si>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</si>
  <si>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</si>
  <si>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</si>
  <si>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</si>
  <si>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</si>
  <si>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</si>
  <si>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</si>
  <si>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</si>
  <si>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</si>
  <si>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</si>
  <si>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</si>
  <si>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</si>
  <si>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</si>
  <si>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</si>
  <si>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</si>
  <si>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</si>
  <si>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</si>
  <si>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</si>
  <si>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</si>
  <si>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</si>
  <si>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</si>
  <si>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</si>
  <si>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</si>
  <si>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</si>
  <si>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</si>
  <si>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</si>
  <si>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</si>
  <si>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</si>
  <si>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</si>
  <si>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</si>
  <si>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</si>
  <si>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</si>
  <si>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</si>
  <si>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</si>
  <si>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</si>
  <si>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</si>
  <si>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</si>
  <si>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</si>
  <si>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</si>
  <si>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</si>
  <si>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</si>
  <si>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</si>
  <si>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</si>
  <si>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</si>
  <si>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</si>
  <si>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</si>
  <si>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</si>
  <si>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</si>
  <si>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</si>
  <si>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</si>
  <si>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</si>
  <si>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</si>
  <si>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</si>
  <si>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</si>
  <si>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</si>
  <si>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</si>
  <si>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</si>
  <si>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</si>
  <si>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</si>
  <si>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</si>
  <si>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</si>
  <si>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</si>
  <si>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</si>
  <si>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</si>
  <si>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</si>
  <si>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</si>
  <si>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</si>
  <si>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</si>
  <si>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</si>
  <si>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</si>
  <si>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</si>
  <si>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</si>
  <si>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</si>
  <si>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</si>
  <si>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</si>
  <si>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</si>
  <si>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</si>
  <si>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</si>
  <si>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</si>
  <si>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</si>
  <si>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</si>
  <si>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</si>
  <si>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</si>
  <si>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</si>
  <si>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</si>
  <si>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</si>
  <si>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</si>
  <si>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</si>
  <si>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</si>
  <si>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</si>
  <si>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</si>
  <si>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</si>
  <si>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</si>
  <si>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</si>
  <si>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</si>
  <si>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</si>
  <si>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</si>
  <si>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</si>
  <si>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</si>
  <si>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</si>
  <si>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</si>
  <si>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</si>
  <si>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</si>
  <si>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</si>
  <si>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</si>
  <si>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</si>
  <si>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</si>
  <si>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</si>
  <si>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</si>
  <si>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</si>
  <si>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</si>
  <si>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</si>
  <si>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</si>
  <si>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</si>
  <si>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</si>
  <si>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</si>
  <si>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</si>
  <si>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</si>
  <si>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</si>
  <si>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</si>
  <si>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</si>
  <si>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</si>
  <si>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</si>
  <si>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</si>
  <si>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</si>
  <si>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</si>
  <si>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</si>
  <si>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</si>
  <si>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</si>
  <si>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</si>
  <si>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</si>
  <si>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</si>
  <si>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</si>
  <si>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</si>
  <si>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</si>
  <si>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</si>
  <si>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</si>
  <si>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</si>
  <si>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</si>
  <si>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</si>
  <si>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</si>
  <si>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</si>
  <si>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</si>
  <si>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</si>
  <si>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</si>
  <si>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</si>
  <si>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</si>
  <si>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</si>
  <si>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</si>
  <si>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</si>
  <si>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</si>
  <si>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</si>
  <si>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</si>
  <si>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</si>
  <si>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</si>
  <si>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</si>
  <si>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</si>
  <si>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</si>
  <si>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</si>
  <si>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</si>
  <si>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</si>
  <si>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</si>
  <si>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</si>
  <si>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</si>
  <si>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</si>
  <si>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</si>
  <si>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</si>
  <si>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</si>
  <si>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</si>
  <si>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</si>
  <si>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</si>
  <si>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</si>
  <si>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</si>
  <si>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</si>
  <si>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</si>
  <si>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</si>
  <si>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</si>
  <si>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</si>
  <si>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</si>
  <si>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</si>
  <si>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</si>
  <si>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</si>
  <si>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</si>
  <si>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</si>
  <si>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</si>
  <si>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</si>
  <si>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</si>
  <si>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</si>
  <si>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</si>
  <si>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</si>
  <si>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</si>
  <si>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</si>
  <si>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</si>
  <si>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</si>
  <si>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</si>
  <si>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</si>
  <si>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</si>
  <si>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</si>
  <si>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</si>
  <si>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</si>
  <si>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</si>
  <si>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</si>
  <si>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</si>
  <si>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</si>
  <si>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</si>
  <si>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</si>
  <si>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</si>
  <si>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</si>
  <si>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</si>
  <si>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</si>
  <si>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</si>
  <si>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</si>
  <si>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</si>
  <si>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</si>
  <si>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</si>
  <si>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</si>
  <si>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</si>
  <si>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</si>
  <si>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</si>
  <si>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</si>
  <si>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</si>
  <si>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</si>
  <si>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</si>
  <si>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</si>
  <si>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</si>
  <si>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</si>
  <si>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</si>
  <si>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</si>
  <si>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</si>
  <si>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</si>
  <si>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</si>
  <si>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</si>
  <si>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</si>
  <si>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</si>
  <si>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</si>
  <si>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</si>
  <si>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</si>
  <si>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</si>
  <si>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</si>
  <si>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</si>
  <si>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</si>
  <si>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</si>
  <si>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</si>
  <si>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</si>
  <si>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</si>
  <si>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</si>
  <si>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</si>
  <si>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</si>
  <si>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</si>
  <si>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</si>
  <si>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</si>
  <si>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</si>
  <si>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</si>
  <si>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</si>
  <si>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</si>
  <si>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</si>
  <si>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</si>
  <si>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</si>
  <si>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</si>
  <si>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</si>
  <si>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</si>
  <si>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</si>
  <si>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</si>
  <si>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</si>
  <si>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</si>
  <si>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</si>
  <si>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</si>
  <si>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</si>
  <si>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</si>
  <si>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</si>
  <si>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</si>
  <si>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</si>
  <si>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</si>
  <si>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</si>
  <si>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</si>
  <si>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</si>
  <si>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</si>
  <si>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</si>
  <si>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</si>
  <si>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</si>
  <si>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</si>
  <si>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</si>
  <si>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</si>
  <si>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</si>
  <si>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</si>
  <si>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</si>
  <si>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</si>
  <si>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</si>
  <si>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</si>
  <si>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</si>
  <si>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</si>
  <si>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</si>
  <si>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</si>
  <si>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</si>
  <si>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</si>
  <si>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</si>
  <si>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</si>
  <si>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</si>
  <si>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</si>
  <si>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</si>
  <si>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</si>
  <si>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</si>
  <si>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</si>
  <si>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</si>
  <si>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</si>
  <si>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</si>
  <si>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</si>
  <si>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</si>
  <si>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</si>
  <si>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</si>
  <si>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</si>
  <si>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</si>
  <si>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</si>
  <si>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</si>
  <si>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</si>
  <si>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</si>
  <si>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</si>
  <si>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</si>
  <si>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</si>
  <si>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</si>
  <si>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</si>
  <si>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</si>
  <si>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</si>
  <si>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</si>
  <si>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</si>
  <si>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</si>
  <si>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</si>
  <si>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</si>
  <si>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</si>
  <si>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</si>
  <si>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</si>
  <si>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</si>
  <si>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</si>
  <si>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</si>
  <si>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</si>
  <si>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</si>
  <si>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</si>
  <si>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</si>
  <si>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</si>
  <si>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</si>
  <si>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</si>
  <si>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</si>
  <si>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</si>
  <si>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</si>
  <si>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</si>
  <si>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</si>
  <si>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</si>
  <si>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</si>
  <si>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</si>
  <si>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</si>
  <si>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</si>
  <si>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</si>
  <si>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</si>
  <si>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</si>
  <si>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</si>
  <si>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</si>
  <si>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</si>
  <si>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</si>
  <si>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</si>
  <si>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</si>
  <si>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</si>
  <si>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</si>
  <si>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</si>
  <si>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</si>
  <si>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</si>
  <si>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</si>
  <si>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</si>
  <si>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</si>
  <si>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</si>
  <si>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</si>
  <si>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</si>
  <si>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</si>
  <si>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</si>
  <si>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</si>
  <si>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</si>
  <si>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</si>
  <si>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</si>
  <si>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</si>
  <si>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</si>
  <si>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</si>
  <si>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</si>
  <si>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</si>
  <si>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</si>
  <si>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</si>
  <si>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</si>
  <si>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</si>
  <si>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</si>
  <si>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</si>
  <si>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</si>
  <si>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</si>
  <si>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</si>
  <si>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</si>
  <si>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</si>
  <si>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</si>
  <si>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</si>
  <si>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</si>
  <si>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</si>
  <si>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</si>
  <si>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</si>
  <si>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</si>
  <si>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</si>
  <si>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</si>
  <si>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</si>
  <si>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</si>
  <si>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</si>
  <si>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</si>
  <si>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</si>
  <si>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</si>
  <si>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</si>
  <si>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</si>
  <si>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</si>
  <si>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</si>
  <si>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</si>
  <si>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</si>
  <si>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</si>
  <si>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</si>
  <si>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</si>
  <si>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</si>
  <si>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</si>
  <si>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</si>
  <si>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</si>
  <si>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</si>
  <si>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</si>
  <si>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</si>
  <si>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</si>
  <si>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</si>
  <si>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</si>
  <si>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</si>
  <si>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</si>
  <si>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</si>
  <si>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</si>
  <si>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</si>
  <si>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</si>
  <si>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</si>
  <si>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</si>
  <si>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</si>
  <si>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</si>
  <si>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</si>
  <si>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</si>
  <si>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</si>
  <si>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</si>
  <si>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</si>
  <si>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</si>
  <si>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</si>
  <si>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</si>
  <si>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</si>
  <si>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</si>
  <si>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</si>
  <si>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</si>
  <si>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</si>
  <si>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</si>
  <si>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</si>
  <si>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</si>
  <si>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</si>
  <si>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</si>
  <si>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</si>
  <si>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</si>
  <si>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</si>
  <si>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</si>
  <si>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</si>
  <si>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</si>
  <si>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</si>
  <si>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</si>
  <si>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</si>
  <si>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</si>
  <si>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</si>
  <si>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</si>
  <si>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</si>
  <si>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</si>
  <si>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</si>
  <si>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</si>
  <si>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</si>
  <si>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</si>
  <si>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</si>
  <si>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</si>
  <si>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</si>
  <si>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</si>
  <si>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</si>
  <si>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</si>
  <si>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</si>
  <si>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</si>
  <si>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</si>
  <si>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</si>
  <si>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</si>
  <si>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</si>
  <si>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</si>
  <si>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</si>
  <si>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</si>
  <si>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</si>
  <si>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</si>
  <si>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</si>
  <si>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</si>
  <si>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</si>
  <si>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</si>
  <si>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</si>
  <si>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</si>
  <si>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</si>
  <si>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</si>
  <si>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</si>
  <si>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</si>
  <si>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</si>
  <si>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</si>
  <si>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</si>
  <si>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</si>
  <si>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</si>
  <si>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</si>
  <si>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</si>
  <si>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</si>
  <si>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</si>
  <si>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</si>
  <si>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</si>
  <si>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</si>
  <si>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</si>
  <si>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</si>
  <si>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</si>
  <si>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</si>
  <si>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</si>
  <si>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</si>
  <si>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</si>
  <si>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</si>
  <si>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</si>
  <si>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</si>
  <si>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</si>
  <si>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</si>
  <si>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</si>
  <si>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</si>
  <si>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</si>
  <si>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</si>
  <si>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</si>
  <si>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</si>
  <si>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</si>
  <si>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</si>
  <si>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</si>
  <si>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</si>
  <si>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</si>
  <si>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</si>
  <si>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</si>
  <si>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</si>
  <si>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</si>
  <si>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</si>
  <si>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</si>
  <si>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</si>
  <si>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</si>
  <si>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</si>
  <si>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</si>
  <si>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</si>
  <si>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</si>
  <si>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</si>
  <si>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</si>
  <si>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</si>
  <si>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</si>
  <si>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</si>
  <si>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</si>
  <si>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</si>
  <si>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</si>
  <si>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</si>
  <si>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</si>
  <si>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</si>
  <si>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</si>
  <si>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</si>
  <si>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</si>
  <si>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</si>
  <si>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</si>
  <si>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</si>
  <si>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</si>
  <si>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</si>
  <si>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</si>
  <si>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</si>
  <si>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</si>
  <si>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</si>
  <si>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</si>
  <si>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</si>
  <si>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</si>
  <si>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</si>
  <si>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</si>
  <si>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</si>
  <si>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</si>
  <si>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</si>
  <si>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</si>
  <si>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</si>
  <si>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</si>
  <si>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</si>
  <si>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</si>
  <si>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</si>
  <si>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</si>
  <si>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</si>
  <si>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</si>
  <si>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</si>
  <si>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</si>
  <si>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</si>
  <si>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</si>
  <si>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</si>
  <si>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</si>
  <si>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</si>
  <si>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</si>
  <si>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</si>
  <si>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</si>
  <si>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</si>
  <si>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</si>
  <si>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</si>
  <si>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</si>
  <si>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</si>
  <si>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</si>
  <si>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</si>
  <si>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</si>
  <si>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</si>
  <si>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</si>
  <si>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</si>
  <si>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</si>
  <si>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</si>
  <si>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</si>
  <si>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</si>
  <si>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</si>
  <si>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</si>
  <si>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</si>
  <si>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</si>
  <si>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</si>
  <si>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</si>
  <si>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</si>
  <si>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</si>
  <si>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</si>
  <si>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</si>
  <si>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</si>
  <si>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</si>
  <si>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</si>
  <si>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</si>
  <si>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</si>
  <si>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</si>
  <si>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</si>
  <si>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</si>
  <si>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</si>
  <si>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</si>
  <si>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</si>
  <si>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</si>
  <si>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</si>
  <si>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</si>
  <si>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</si>
  <si>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</si>
  <si>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</si>
  <si>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</si>
  <si>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</si>
  <si>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</si>
  <si>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</si>
  <si>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</si>
  <si>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</si>
  <si>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</si>
  <si>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</si>
  <si>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</si>
  <si>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</si>
  <si>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</si>
  <si>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</si>
  <si>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</si>
  <si>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</si>
  <si>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</si>
  <si>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</si>
  <si>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</si>
  <si>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</si>
  <si>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</si>
  <si>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</si>
  <si>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</si>
  <si>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</si>
  <si>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</si>
  <si>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</si>
  <si>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</si>
  <si>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</si>
  <si>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</si>
  <si>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</si>
  <si>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</si>
  <si>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</si>
  <si>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</si>
  <si>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</si>
  <si>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</si>
  <si>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</si>
  <si>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</si>
  <si>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</si>
  <si>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</si>
  <si>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</si>
  <si>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</si>
  <si>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</si>
  <si>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</si>
  <si>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</si>
  <si>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</si>
  <si>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</si>
  <si>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</si>
  <si>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</si>
  <si>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</si>
  <si>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</si>
  <si>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</si>
  <si>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</si>
  <si>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</si>
  <si>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</si>
  <si>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</si>
  <si>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</si>
  <si>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</si>
  <si>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</si>
  <si>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</si>
  <si>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</si>
  <si>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</si>
  <si>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</si>
  <si>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</si>
  <si>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</si>
  <si>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</si>
  <si>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</si>
  <si>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</si>
  <si>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</si>
  <si>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</si>
  <si>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</si>
  <si>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</si>
  <si>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</si>
  <si>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</si>
  <si>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</si>
  <si>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</si>
  <si>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</si>
  <si>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</si>
  <si>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</si>
  <si>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</si>
  <si>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</si>
  <si>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</si>
  <si>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</si>
  <si>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</si>
  <si>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</si>
  <si>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</si>
  <si>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</si>
  <si>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</si>
  <si>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</si>
  <si>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</si>
  <si>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</si>
  <si>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</si>
  <si>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</si>
  <si>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</si>
  <si>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</si>
  <si>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</si>
  <si>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</si>
  <si>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</si>
  <si>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</si>
  <si>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</si>
  <si>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</si>
  <si>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</si>
  <si>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</si>
  <si>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</si>
  <si>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</si>
  <si>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</si>
  <si>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</si>
  <si>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</si>
  <si>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</si>
  <si>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</si>
  <si>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</si>
  <si>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</si>
  <si>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</si>
  <si>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</si>
  <si>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</si>
  <si>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</si>
  <si>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</si>
  <si>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</si>
  <si>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</si>
  <si>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</si>
  <si>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</si>
  <si>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</si>
  <si>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</si>
  <si>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</si>
  <si>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</si>
  <si>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</si>
  <si>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</si>
  <si>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</si>
  <si>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</si>
  <si>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</si>
  <si>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</si>
  <si>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</si>
  <si>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</si>
  <si>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</si>
  <si>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</si>
  <si>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</si>
  <si>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</si>
  <si>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</si>
  <si>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</si>
  <si>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</si>
  <si>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</si>
  <si>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</si>
  <si>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</si>
  <si>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</si>
  <si>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</si>
  <si>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</si>
  <si>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</si>
  <si>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</si>
  <si>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</si>
  <si>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</si>
  <si>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</si>
  <si>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</si>
  <si>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</si>
  <si>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</si>
  <si>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</si>
  <si>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</si>
  <si>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</si>
  <si>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</si>
  <si>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</si>
  <si>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</si>
  <si>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</si>
  <si>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</si>
  <si>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</si>
  <si>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</si>
  <si>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</si>
  <si>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</si>
  <si>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</si>
  <si>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</si>
  <si>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</si>
  <si>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</si>
  <si>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</si>
  <si>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</si>
  <si>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</si>
  <si>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</si>
  <si>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</si>
  <si>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</si>
  <si>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</si>
  <si>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</si>
  <si>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</si>
  <si>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</si>
  <si>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</si>
  <si>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</si>
  <si>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</si>
  <si>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</si>
  <si>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</si>
  <si>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</si>
  <si>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</si>
  <si>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</si>
  <si>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</si>
  <si>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</si>
  <si>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</si>
  <si>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</si>
  <si>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</si>
  <si>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</si>
  <si>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</si>
  <si>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</si>
  <si>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</si>
  <si>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</si>
  <si>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</si>
  <si>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</si>
  <si>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</si>
  <si>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</si>
  <si>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</si>
  <si>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</si>
  <si>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</si>
  <si>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</si>
  <si>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</si>
  <si>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</si>
  <si>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</si>
  <si>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</si>
  <si>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</si>
  <si>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</si>
  <si>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</si>
  <si>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</si>
  <si>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</si>
  <si>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</si>
  <si>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</si>
  <si>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</si>
  <si>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</si>
  <si>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</si>
  <si>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</si>
  <si>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</si>
  <si>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</si>
  <si>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</si>
  <si>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</si>
  <si>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</si>
  <si>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</si>
  <si>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</si>
  <si>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</si>
  <si>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</si>
  <si>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</si>
  <si>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</si>
  <si>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</si>
  <si>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</si>
  <si>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</si>
  <si>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</si>
  <si>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</si>
  <si>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</si>
  <si>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</si>
  <si>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</si>
  <si>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</si>
  <si>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</si>
  <si>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</si>
  <si>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</si>
  <si>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</si>
  <si>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</si>
  <si>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</si>
  <si>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</si>
  <si>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</si>
  <si>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</si>
  <si>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</si>
  <si>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</si>
  <si>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</si>
  <si>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</si>
  <si>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</si>
  <si>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</si>
  <si>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</si>
  <si>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</si>
  <si>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</si>
  <si>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</si>
  <si>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</si>
  <si>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</si>
  <si>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</si>
  <si>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</si>
  <si>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</si>
  <si>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</si>
  <si>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</si>
  <si>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</si>
  <si>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</si>
  <si>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</si>
  <si>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</si>
  <si>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</si>
  <si>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</si>
  <si>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</si>
  <si>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</si>
  <si>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</si>
  <si>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</si>
  <si>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</si>
  <si>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</si>
  <si>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</si>
  <si>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</si>
  <si>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</si>
  <si>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</si>
  <si>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</si>
  <si>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</si>
  <si>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</si>
  <si>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</si>
  <si>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</si>
  <si>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</si>
  <si>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</si>
  <si>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</si>
  <si>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</si>
  <si>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</si>
  <si>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</si>
  <si>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</si>
  <si>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</si>
  <si>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</si>
  <si>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</si>
  <si>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</si>
  <si>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</si>
  <si>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</si>
  <si>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</si>
  <si>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</si>
  <si>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</si>
  <si>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</si>
  <si>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</si>
  <si>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</si>
  <si>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</si>
  <si>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</si>
  <si>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</si>
  <si>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</si>
  <si>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</si>
  <si>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</si>
  <si>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</si>
  <si>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</si>
  <si>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</si>
  <si>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</si>
  <si>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</si>
  <si>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</si>
  <si>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</si>
  <si>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</si>
  <si>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</si>
  <si>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</si>
  <si>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</si>
  <si>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</si>
  <si>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</si>
  <si>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</si>
  <si>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</si>
  <si>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</si>
  <si>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</si>
  <si>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</si>
  <si>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</si>
  <si>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</si>
  <si>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</si>
  <si>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</si>
  <si>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</si>
  <si>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</si>
  <si>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</si>
  <si>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</si>
  <si>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</si>
  <si>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</si>
  <si>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</si>
  <si>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</si>
  <si>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</si>
  <si>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</si>
  <si>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</si>
  <si>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</si>
  <si>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</si>
  <si>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</si>
  <si>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</si>
  <si>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</si>
  <si>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</si>
  <si>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</si>
  <si>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</si>
  <si>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</si>
  <si>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</si>
  <si>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</si>
  <si>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</si>
  <si>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</si>
  <si>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</si>
  <si>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</si>
  <si>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</si>
  <si>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</si>
  <si>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</si>
  <si>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</si>
  <si>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</si>
  <si>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</si>
  <si>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</si>
  <si>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</si>
  <si>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</si>
  <si>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</si>
  <si>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</si>
  <si>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</si>
  <si>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</si>
  <si>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</si>
  <si>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</si>
  <si>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</si>
  <si>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</si>
  <si>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</si>
  <si>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</si>
  <si>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</si>
  <si>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</si>
  <si>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</si>
  <si>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</si>
  <si>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</si>
  <si>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</si>
  <si>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</si>
  <si>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</si>
  <si>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</si>
  <si>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</si>
  <si>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</si>
  <si>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</si>
  <si>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</si>
  <si>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</si>
  <si>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</si>
  <si>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</si>
  <si>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</si>
  <si>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</si>
  <si>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</si>
  <si>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</si>
  <si>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</si>
  <si>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</si>
  <si>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</si>
  <si>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</si>
  <si>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</si>
  <si>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</si>
  <si>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</si>
  <si>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</si>
  <si>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</si>
  <si>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</si>
  <si>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</si>
  <si>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</si>
  <si>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</si>
  <si>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</si>
  <si>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</si>
  <si>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</si>
  <si>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</si>
  <si>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</si>
  <si>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</si>
  <si>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</si>
  <si>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</si>
  <si>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</si>
  <si>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</si>
  <si>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</si>
  <si>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</si>
  <si>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</si>
  <si>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</si>
  <si>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</si>
  <si>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</si>
  <si>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</si>
  <si>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</si>
  <si>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</si>
  <si>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</si>
  <si>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</si>
  <si>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</si>
  <si>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</si>
  <si>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</si>
  <si>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</si>
  <si>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</si>
  <si>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</si>
  <si>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</si>
  <si>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</si>
  <si>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</si>
  <si>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</si>
  <si>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</si>
  <si>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</si>
  <si>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</si>
  <si>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</si>
  <si>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</si>
  <si>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</si>
  <si>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</si>
  <si>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</si>
  <si>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</si>
  <si>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</si>
  <si>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</si>
  <si>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</si>
  <si>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</si>
  <si>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</si>
  <si>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</si>
  <si>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</si>
  <si>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</si>
  <si>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</si>
  <si>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</si>
  <si>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</si>
  <si>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</si>
  <si>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</si>
  <si>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</si>
  <si>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</si>
  <si>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</si>
  <si>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</si>
  <si>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</si>
  <si>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</si>
  <si>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</si>
  <si>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</si>
  <si>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</si>
  <si>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</si>
  <si>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</si>
  <si>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</si>
  <si>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</si>
  <si>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</si>
  <si>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</si>
  <si>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</si>
  <si>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</si>
  <si>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</si>
  <si>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</si>
  <si>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</si>
  <si>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</si>
  <si>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</si>
  <si>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</si>
  <si>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</si>
  <si>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</si>
  <si>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</si>
  <si>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</si>
  <si>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</si>
  <si>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</si>
  <si>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</si>
  <si>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</si>
  <si>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</si>
  <si>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</si>
  <si>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</si>
  <si>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</si>
  <si>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</si>
  <si>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</si>
  <si>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</si>
  <si>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</si>
  <si>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</si>
  <si>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</si>
  <si>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</si>
  <si>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</si>
  <si>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</si>
  <si>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</si>
  <si>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</si>
  <si>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</si>
  <si>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</si>
  <si>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</si>
  <si>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</si>
  <si>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</si>
  <si>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</si>
  <si>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</si>
  <si>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</si>
  <si>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</si>
  <si>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</si>
  <si>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</si>
  <si>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</si>
  <si>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</si>
  <si>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</si>
  <si>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</si>
  <si>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</si>
  <si>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</si>
  <si>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</si>
  <si>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</si>
  <si>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</si>
  <si>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</si>
  <si>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</si>
  <si>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</si>
  <si>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</si>
  <si>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</si>
  <si>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</si>
  <si>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</si>
  <si>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</si>
  <si>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</si>
  <si>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</si>
  <si>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</si>
  <si>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</si>
  <si>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</si>
  <si>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</si>
  <si>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</si>
  <si>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</si>
  <si>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</si>
  <si>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</si>
  <si>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</si>
  <si>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</si>
  <si>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</si>
  <si>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</si>
  <si>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</si>
  <si>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</si>
  <si>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</si>
  <si>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</si>
  <si>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</si>
  <si>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</si>
  <si>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</si>
  <si>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</si>
  <si>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</si>
  <si>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</si>
  <si>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</si>
  <si>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</si>
  <si>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</si>
  <si>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</si>
  <si>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</si>
  <si>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</si>
  <si>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</si>
  <si>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</si>
  <si>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</si>
  <si>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</si>
  <si>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</si>
  <si>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</si>
  <si>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</si>
  <si>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</si>
  <si>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</si>
  <si>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</si>
  <si>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</si>
  <si>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</si>
  <si>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</si>
  <si>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</si>
  <si>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</si>
  <si>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</si>
  <si>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</si>
  <si>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</si>
  <si>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</si>
  <si>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</si>
  <si>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</si>
  <si>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</si>
  <si>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</si>
  <si>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</si>
  <si>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</si>
  <si>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</si>
  <si>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</si>
  <si>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</si>
  <si>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</si>
  <si>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</si>
  <si>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</si>
  <si>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</si>
  <si>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</si>
  <si>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</si>
  <si>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</si>
  <si>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</si>
  <si>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</si>
  <si>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</si>
  <si>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</si>
  <si>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</si>
  <si>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</si>
  <si>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</si>
  <si>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</si>
  <si>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</si>
  <si>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</si>
  <si>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</si>
  <si>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</si>
  <si>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</si>
  <si>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</si>
  <si>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</si>
  <si>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</si>
  <si>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</si>
  <si>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</si>
  <si>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</si>
  <si>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</si>
  <si>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</si>
  <si>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</si>
  <si>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</si>
  <si>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</si>
  <si>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</si>
  <si>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</si>
  <si>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</si>
  <si>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</si>
  <si>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</si>
  <si>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</si>
  <si>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</si>
  <si>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</si>
  <si>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</si>
  <si>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</si>
  <si>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</si>
  <si>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</si>
  <si>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</si>
  <si>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</si>
  <si>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</si>
  <si>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</si>
  <si>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</si>
  <si>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</si>
  <si>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</si>
  <si>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</si>
  <si>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</si>
  <si>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</si>
  <si>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</si>
  <si>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</si>
  <si>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</si>
  <si>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</si>
  <si>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</si>
  <si>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</si>
  <si>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</si>
  <si>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</si>
  <si>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</si>
  <si>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</si>
  <si>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</si>
  <si>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</si>
  <si>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</si>
  <si>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</si>
  <si>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</si>
  <si>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</si>
  <si>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</si>
  <si>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</si>
  <si>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</si>
  <si>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</si>
  <si>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</si>
  <si>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</si>
  <si>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</si>
  <si>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</si>
  <si>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</si>
  <si>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</si>
  <si>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</si>
  <si>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</si>
  <si>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</si>
  <si>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</si>
  <si>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</si>
  <si>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</si>
  <si>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</si>
  <si>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</si>
  <si>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</si>
  <si>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</si>
  <si>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</si>
  <si>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</si>
  <si>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</si>
  <si>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</si>
  <si>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</si>
  <si>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</si>
  <si>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</si>
  <si>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</si>
  <si>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</si>
  <si>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</si>
  <si>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</si>
  <si>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</si>
  <si>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</si>
  <si>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</si>
  <si>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</si>
  <si>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</si>
  <si>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</si>
  <si>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</si>
  <si>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</si>
  <si>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</si>
  <si>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</si>
  <si>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</si>
  <si>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</si>
  <si>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</si>
  <si>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</si>
  <si>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</si>
  <si>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</si>
  <si>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</si>
  <si>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</si>
  <si>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</si>
  <si>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</si>
  <si>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</si>
  <si>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</si>
  <si>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</si>
  <si>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</si>
  <si>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</si>
  <si>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</si>
  <si>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</si>
  <si>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</si>
  <si>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</si>
  <si>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</si>
  <si>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</si>
  <si>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</si>
  <si>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</si>
  <si>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</si>
  <si>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</si>
  <si>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</si>
  <si>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</si>
  <si>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</si>
  <si>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</si>
  <si>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</si>
  <si>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</si>
  <si>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</si>
  <si>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</si>
  <si>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</si>
  <si>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</si>
  <si>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</si>
  <si>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</si>
  <si>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</si>
  <si>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</si>
  <si>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</si>
  <si>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</si>
  <si>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</si>
  <si>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</si>
  <si>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</si>
  <si>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</si>
  <si>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</si>
  <si>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</si>
  <si>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</si>
  <si>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</si>
  <si>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</si>
  <si>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</si>
  <si>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</si>
  <si>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</si>
  <si>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</si>
  <si>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</si>
  <si>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</si>
  <si>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</si>
  <si>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</si>
  <si>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</si>
  <si>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</si>
  <si>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</si>
  <si>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</si>
  <si>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</si>
  <si>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</si>
  <si>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</si>
  <si>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</si>
  <si>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</si>
  <si>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</si>
  <si>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</si>
  <si>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</si>
  <si>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</si>
  <si>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</si>
  <si>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</si>
  <si>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</si>
  <si>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</si>
  <si>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</si>
  <si>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</si>
  <si>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</si>
  <si>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</si>
  <si>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</si>
  <si>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</si>
  <si>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</si>
  <si>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</si>
  <si>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</si>
  <si>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</si>
  <si>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</si>
  <si>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</si>
  <si>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</si>
  <si>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</si>
  <si>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</si>
  <si>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</si>
  <si>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</si>
  <si>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</si>
  <si>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</si>
  <si>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</si>
  <si>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</si>
  <si>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</si>
  <si>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</si>
  <si>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</si>
  <si>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</si>
  <si>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</si>
  <si>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</si>
  <si>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</si>
  <si>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</si>
  <si>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</si>
  <si>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</si>
  <si>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</si>
  <si>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</si>
  <si>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</si>
  <si>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</si>
  <si>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</si>
  <si>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</si>
  <si>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</si>
  <si>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</si>
  <si>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</si>
  <si>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</si>
  <si>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</si>
  <si>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</si>
  <si>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</si>
  <si>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</si>
  <si>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</si>
  <si>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</si>
  <si>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</si>
  <si>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</si>
  <si>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</si>
  <si>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</si>
  <si>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</si>
  <si>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</si>
  <si>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</si>
  <si>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</si>
  <si>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</si>
  <si>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</si>
  <si>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</si>
  <si>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</si>
  <si>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</si>
  <si>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</si>
  <si>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</si>
  <si>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</si>
  <si>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</si>
  <si>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</si>
  <si>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</si>
  <si>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</si>
  <si>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</si>
  <si>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</si>
  <si>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</si>
  <si>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</si>
  <si>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</si>
  <si>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</si>
  <si>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</si>
  <si>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</si>
  <si>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</si>
  <si>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</si>
  <si>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</si>
  <si>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</si>
  <si>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</si>
  <si>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</si>
  <si>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</si>
  <si>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</si>
  <si>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</si>
  <si>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</si>
  <si>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</si>
  <si>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</si>
  <si>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</si>
  <si>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</si>
  <si>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</si>
  <si>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</si>
  <si>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</si>
  <si>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</si>
  <si>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</si>
  <si>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</si>
  <si>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</si>
  <si>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</si>
  <si>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</si>
  <si>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</si>
  <si>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</si>
  <si>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</si>
  <si>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</si>
  <si>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</si>
  <si>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</si>
  <si>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</si>
  <si>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</si>
  <si>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</si>
  <si>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</si>
  <si>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</si>
  <si>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</si>
  <si>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</si>
  <si>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</si>
  <si>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</si>
  <si>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</si>
  <si>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</si>
  <si>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</si>
  <si>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</si>
  <si>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</si>
  <si>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</si>
  <si>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</si>
  <si>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</si>
  <si>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</si>
  <si>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</si>
  <si>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</si>
  <si>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</si>
  <si>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</si>
  <si>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</si>
  <si>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</si>
  <si>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</si>
  <si>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</si>
  <si>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</si>
  <si>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</si>
  <si>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</si>
  <si>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</si>
  <si>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</si>
  <si>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</si>
  <si>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</si>
  <si>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</si>
  <si>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</si>
  <si>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</si>
  <si>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</si>
  <si>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</si>
  <si>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</si>
  <si>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</si>
  <si>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</si>
  <si>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</si>
  <si>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</si>
  <si>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</si>
  <si>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</si>
  <si>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</si>
  <si>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</si>
  <si>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</si>
  <si>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</si>
  <si>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</si>
  <si>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</si>
  <si>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</si>
  <si>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</si>
  <si>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</si>
  <si>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</si>
  <si>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</si>
  <si>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</si>
  <si>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</si>
  <si>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</si>
  <si>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</si>
  <si>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</si>
  <si>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</si>
  <si>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</si>
  <si>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</si>
  <si>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</si>
  <si>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</si>
  <si>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</si>
  <si>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</si>
  <si>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</si>
  <si>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</si>
  <si>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</si>
  <si>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</si>
  <si>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</si>
  <si>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</si>
  <si>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</si>
  <si>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</si>
  <si>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</si>
  <si>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</si>
  <si>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</si>
  <si>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</si>
  <si>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</si>
  <si>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</si>
  <si>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</si>
  <si>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</si>
  <si>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</si>
  <si>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</si>
  <si>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</si>
  <si>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</si>
  <si>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</si>
  <si>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</si>
  <si>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</si>
  <si>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</si>
  <si>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</si>
  <si>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</si>
  <si>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</si>
  <si>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</si>
  <si>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</si>
  <si>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</si>
  <si>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</si>
  <si>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</si>
  <si>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</si>
  <si>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</si>
  <si>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</si>
  <si>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</si>
  <si>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</si>
  <si>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</si>
  <si>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</si>
  <si>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</si>
  <si>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</si>
  <si>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</si>
  <si>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</si>
  <si>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</si>
  <si>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</si>
  <si>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</si>
  <si>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</si>
  <si>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</si>
  <si>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</si>
  <si>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</si>
  <si>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</si>
  <si>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</si>
  <si>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</si>
  <si>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</si>
  <si>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</si>
  <si>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</si>
  <si>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</si>
  <si>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</si>
  <si>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</si>
  <si>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</si>
  <si>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</si>
  <si>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</si>
  <si>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</si>
  <si>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</si>
  <si>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</si>
  <si>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</si>
  <si>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</si>
  <si>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</si>
  <si>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</si>
  <si>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</si>
  <si>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</si>
  <si>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</si>
  <si>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</si>
  <si>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</si>
  <si>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</si>
  <si>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</si>
  <si>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</si>
  <si>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</si>
  <si>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</si>
  <si>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</si>
  <si>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</si>
  <si>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</si>
  <si>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</si>
  <si>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</si>
  <si>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</si>
  <si>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</si>
  <si>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</si>
  <si>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</si>
  <si>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</si>
  <si>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</si>
  <si>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</si>
  <si>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</si>
  <si>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</si>
  <si>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</si>
  <si>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</si>
  <si>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</si>
  <si>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</si>
  <si>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</si>
  <si>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</si>
  <si>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</si>
  <si>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</si>
  <si>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</si>
  <si>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</si>
  <si>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</si>
  <si>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</si>
  <si>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</si>
  <si>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</si>
  <si>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</si>
  <si>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</si>
  <si>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</si>
  <si>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</si>
  <si>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</si>
  <si>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</si>
  <si>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</si>
  <si>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</si>
  <si>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</si>
  <si>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</si>
  <si>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</si>
  <si>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</si>
  <si>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</si>
  <si>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</si>
  <si>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</si>
  <si>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</si>
  <si>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</si>
  <si>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</si>
  <si>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</si>
  <si>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</si>
  <si>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</si>
  <si>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</si>
  <si>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</si>
  <si>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</si>
  <si>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</si>
  <si>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</si>
  <si>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</si>
  <si>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</si>
  <si>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</si>
  <si>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</si>
  <si>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</si>
  <si>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</si>
  <si>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</si>
  <si>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</si>
  <si>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</si>
  <si>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</si>
  <si>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</si>
  <si>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</si>
  <si>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</si>
  <si>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</si>
  <si>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</si>
  <si>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</si>
  <si>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</si>
  <si>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</si>
  <si>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</si>
  <si>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</si>
  <si>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</si>
  <si>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</si>
  <si>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</si>
  <si>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</si>
  <si>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</si>
  <si>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</si>
  <si>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</si>
  <si>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</si>
  <si>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</si>
  <si>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</si>
  <si>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</si>
  <si>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</si>
  <si>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</si>
  <si>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</si>
  <si>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</si>
  <si>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</si>
  <si>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</si>
  <si>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</si>
  <si>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</si>
  <si>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</si>
  <si>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</si>
  <si>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</si>
  <si>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</si>
  <si>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</si>
  <si>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</si>
  <si>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</si>
  <si>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</si>
  <si>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</si>
  <si>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</si>
  <si>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</si>
  <si>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</si>
  <si>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</si>
  <si>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</si>
  <si>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</si>
  <si>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</si>
  <si>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</si>
  <si>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</si>
  <si>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</si>
  <si>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</si>
  <si>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</si>
  <si>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</si>
  <si>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</si>
  <si>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</si>
  <si>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</si>
  <si>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</si>
  <si>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</si>
  <si>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</si>
  <si>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</si>
  <si>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</si>
  <si>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</si>
  <si>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</si>
  <si>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</si>
  <si>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</si>
  <si>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</si>
  <si>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</si>
  <si>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</si>
  <si>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</si>
  <si>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</si>
  <si>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</si>
  <si>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</si>
  <si>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</si>
  <si>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</si>
  <si>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</si>
  <si>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</si>
  <si>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</si>
  <si>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</si>
  <si>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</si>
  <si>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</si>
  <si>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</si>
  <si>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</si>
  <si>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</si>
  <si>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</si>
  <si>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</si>
  <si>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</si>
  <si>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</si>
  <si>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</si>
  <si>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</si>
  <si>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</si>
  <si>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</si>
  <si>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</si>
  <si>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</si>
  <si>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</si>
  <si>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</si>
  <si>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</si>
  <si>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</si>
  <si>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</si>
  <si>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</si>
  <si>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</si>
  <si>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</si>
  <si>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</si>
  <si>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</si>
  <si>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</si>
  <si>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</si>
  <si>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</si>
  <si>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</si>
  <si>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</si>
  <si>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</si>
  <si>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</si>
  <si>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</si>
  <si>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</si>
  <si>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</si>
  <si>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</si>
  <si>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</si>
  <si>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</si>
  <si>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</si>
  <si>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</si>
  <si>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</si>
  <si>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</si>
  <si>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</si>
  <si>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</si>
  <si>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</si>
  <si>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</si>
  <si>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</si>
  <si>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</si>
  <si>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</si>
  <si>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</si>
  <si>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</si>
  <si>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</si>
  <si>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</si>
  <si>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</si>
  <si>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</si>
  <si>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</si>
  <si>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</si>
  <si>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</si>
  <si>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</si>
  <si>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</si>
  <si>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</si>
  <si>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</si>
  <si>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</si>
  <si>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</si>
  <si>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</si>
  <si>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</si>
  <si>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</si>
  <si>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</si>
  <si>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</si>
  <si>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</si>
  <si>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</si>
  <si>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</si>
  <si>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</si>
  <si>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</si>
  <si>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</si>
  <si>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</si>
  <si>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</si>
  <si>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</si>
  <si>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</si>
  <si>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</si>
  <si>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</si>
  <si>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</si>
  <si>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</si>
  <si>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</si>
  <si>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</si>
  <si>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</si>
  <si>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</si>
  <si>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</si>
  <si>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</si>
  <si>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</si>
  <si>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</si>
  <si>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</si>
  <si>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</si>
  <si>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</si>
  <si>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</si>
  <si>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</si>
  <si>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</si>
  <si>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</si>
  <si>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</si>
  <si>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</si>
  <si>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</si>
  <si>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</si>
  <si>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</si>
  <si>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</si>
  <si>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</si>
  <si>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</si>
  <si>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</si>
  <si>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</si>
  <si>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</si>
  <si>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</si>
  <si>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</si>
  <si>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</si>
  <si>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</si>
  <si>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</si>
  <si>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</si>
  <si>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</si>
  <si>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</si>
  <si>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</si>
  <si>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</si>
  <si>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</si>
  <si>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</si>
  <si>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</si>
  <si>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</si>
  <si>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</si>
  <si>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</si>
  <si>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</si>
  <si>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</si>
  <si>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</si>
  <si>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</si>
  <si>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</si>
  <si>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</si>
  <si>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</si>
  <si>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</si>
  <si>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</si>
  <si>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</si>
  <si>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</si>
  <si>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</si>
  <si>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</si>
  <si>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</si>
  <si>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</si>
  <si>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</si>
  <si>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</si>
  <si>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</si>
  <si>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</si>
  <si>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</si>
  <si>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</si>
  <si>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</si>
  <si>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</si>
  <si>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</si>
  <si>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</si>
  <si>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</si>
  <si>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</si>
  <si>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</si>
  <si>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</si>
  <si>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</si>
  <si>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</si>
  <si>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</si>
  <si>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</si>
  <si>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</si>
  <si>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</si>
  <si>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</si>
  <si>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</si>
  <si>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</si>
  <si>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</si>
  <si>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</si>
  <si>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</si>
  <si>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</si>
  <si>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</si>
  <si>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</si>
  <si>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</si>
  <si>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</si>
  <si>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</si>
  <si>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</si>
  <si>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</si>
  <si>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</si>
  <si>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</si>
  <si>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</si>
  <si>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</si>
  <si>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</si>
  <si>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</si>
  <si>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</si>
  <si>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</si>
  <si>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</si>
  <si>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</si>
  <si>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</si>
  <si>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</si>
  <si>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</si>
  <si>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</si>
  <si>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</si>
  <si>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</si>
  <si>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</si>
  <si>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</si>
  <si>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</si>
  <si>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</si>
  <si>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</si>
  <si>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</si>
  <si>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</si>
  <si>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</si>
  <si>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</si>
  <si>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</si>
  <si>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</si>
  <si>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</si>
  <si>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</si>
  <si>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</si>
  <si>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</si>
  <si>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</si>
  <si>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</si>
  <si>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</si>
  <si>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</si>
  <si>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</si>
  <si>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</si>
  <si>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</si>
  <si>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</si>
  <si>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</si>
  <si>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</si>
  <si>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</si>
  <si>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</si>
  <si>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</si>
  <si>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</si>
  <si>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</si>
  <si>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</si>
  <si>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</si>
  <si>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</si>
  <si>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</si>
  <si>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</si>
  <si>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</si>
  <si>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</si>
  <si>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</si>
  <si>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</si>
  <si>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</si>
  <si>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</si>
  <si>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</si>
  <si>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</si>
  <si>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</si>
  <si>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</si>
  <si>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</si>
  <si>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</si>
  <si>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</si>
  <si>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</si>
  <si>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</si>
  <si>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</si>
  <si>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</si>
  <si>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</si>
  <si>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</si>
  <si>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</si>
  <si>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</si>
  <si>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</si>
  <si>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</si>
  <si>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</si>
  <si>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</si>
  <si>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</si>
  <si>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</si>
  <si>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</si>
  <si>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</si>
  <si>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</si>
  <si>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</si>
  <si>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</si>
  <si>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</si>
  <si>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</si>
  <si>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</si>
  <si>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</si>
  <si>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</si>
  <si>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</si>
  <si>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</si>
  <si>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</si>
  <si>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</si>
  <si>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</si>
  <si>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</si>
  <si>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</si>
  <si>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</si>
  <si>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</si>
  <si>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</si>
  <si>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</si>
  <si>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</si>
  <si>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</si>
  <si>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</si>
  <si>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</si>
  <si>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</si>
  <si>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</si>
  <si>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</si>
  <si>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</si>
  <si>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</si>
  <si>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</si>
  <si>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</si>
  <si>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</si>
  <si>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</si>
  <si>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</si>
  <si>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</si>
  <si>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</si>
  <si>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</si>
  <si>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</si>
  <si>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</si>
  <si>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</si>
  <si>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</si>
  <si>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</si>
  <si>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</si>
  <si>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</si>
  <si>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</si>
  <si>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</si>
  <si>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</si>
  <si>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</si>
  <si>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</si>
  <si>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</si>
  <si>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</si>
  <si>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</si>
  <si>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</si>
  <si>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</si>
  <si>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</si>
  <si>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</si>
  <si>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</si>
  <si>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</si>
  <si>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</si>
  <si>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</si>
  <si>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</si>
  <si>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</si>
  <si>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</si>
  <si>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</si>
  <si>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</si>
  <si>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</si>
  <si>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</si>
  <si>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</si>
  <si>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</si>
  <si>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</si>
  <si>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</si>
  <si>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</si>
  <si>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</si>
  <si>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</si>
  <si>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</si>
  <si>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</si>
  <si>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</si>
  <si>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</si>
  <si>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</si>
  <si>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</si>
  <si>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</si>
  <si>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</si>
  <si>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</si>
  <si>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</si>
  <si>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</si>
  <si>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</si>
  <si>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</si>
  <si>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</si>
  <si>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</si>
  <si>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</si>
  <si>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</si>
  <si>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</si>
  <si>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</si>
  <si>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</si>
  <si>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</si>
  <si>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</si>
  <si>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</si>
  <si>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</si>
  <si>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</si>
  <si>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</si>
  <si>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</si>
  <si>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</si>
  <si>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</si>
  <si>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</si>
  <si>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</si>
  <si>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</si>
  <si>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</si>
  <si>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</si>
  <si>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</si>
  <si>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</si>
  <si>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</si>
  <si>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</si>
  <si>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</si>
  <si>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</si>
  <si>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</si>
  <si>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</si>
  <si>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</si>
  <si>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</si>
  <si>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</si>
  <si>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</si>
  <si>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</si>
  <si>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</si>
  <si>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</si>
  <si>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</si>
  <si>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</si>
  <si>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</si>
  <si>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</si>
  <si>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</si>
  <si>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</si>
  <si>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</si>
  <si>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</si>
  <si>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</si>
  <si>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</si>
  <si>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</si>
  <si>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</si>
  <si>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</si>
  <si>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</si>
  <si>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</si>
  <si>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</si>
  <si>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</si>
  <si>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</si>
  <si>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</si>
  <si>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</si>
  <si>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</si>
  <si>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</si>
  <si>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</si>
  <si>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</si>
  <si>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</si>
  <si>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</si>
  <si>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</si>
  <si>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</si>
  <si>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</si>
  <si>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</si>
  <si>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</si>
  <si>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</si>
  <si>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</si>
  <si>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</si>
  <si>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</si>
  <si>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</si>
  <si>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</si>
  <si>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</si>
  <si>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</si>
  <si>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</si>
  <si>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</si>
  <si>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</si>
  <si>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</si>
  <si>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</si>
  <si>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</si>
  <si>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</si>
  <si>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</si>
  <si>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</si>
  <si>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</si>
  <si>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</si>
  <si>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</si>
  <si>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</si>
  <si>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</si>
  <si>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</si>
  <si>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</si>
  <si>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</si>
  <si>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</si>
  <si>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</si>
  <si>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</si>
  <si>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</si>
  <si>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</si>
  <si>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</si>
  <si>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</si>
  <si>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</si>
  <si>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</si>
  <si>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</si>
  <si>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</si>
  <si>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</si>
  <si>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</si>
  <si>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</si>
  <si>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</si>
  <si>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</si>
  <si>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</si>
  <si>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</si>
  <si>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</si>
  <si>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</si>
  <si>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</si>
  <si>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</si>
  <si>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</si>
  <si>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</si>
  <si>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</si>
  <si>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</si>
  <si>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</si>
  <si>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</si>
  <si>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</si>
  <si>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</si>
  <si>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</si>
  <si>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</si>
  <si>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</si>
  <si>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</si>
  <si>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</si>
  <si>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</si>
  <si>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</si>
  <si>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</si>
  <si>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</si>
  <si>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</si>
  <si>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</si>
  <si>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</si>
  <si>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</si>
  <si>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</si>
  <si>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</si>
  <si>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</si>
  <si>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</si>
  <si>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</si>
  <si>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</si>
  <si>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</si>
  <si>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</si>
  <si>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</si>
  <si>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</si>
  <si>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</si>
  <si>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</si>
  <si>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</si>
  <si>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</si>
  <si>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</si>
  <si>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</si>
  <si>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</si>
  <si>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</si>
  <si>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</si>
  <si>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</si>
  <si>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</si>
  <si>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</si>
  <si>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</si>
  <si>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</si>
  <si>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</si>
  <si>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</si>
  <si>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</si>
  <si>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</si>
  <si>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</si>
  <si>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</si>
  <si>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</si>
  <si>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</si>
  <si>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</si>
  <si>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</si>
  <si>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</si>
  <si>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</si>
  <si>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</si>
  <si>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</si>
  <si>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</si>
  <si>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</si>
  <si>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</si>
  <si>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</si>
  <si>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</si>
  <si>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</si>
  <si>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</si>
  <si>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</si>
  <si>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</si>
  <si>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</si>
  <si>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</si>
  <si>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</si>
  <si>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</si>
  <si>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</si>
  <si>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</si>
  <si>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</si>
  <si>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</si>
  <si>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</si>
  <si>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</si>
  <si>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</si>
  <si>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</si>
  <si>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</si>
  <si>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</si>
  <si>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</si>
  <si>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</si>
  <si>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</si>
  <si>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</si>
  <si>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</si>
  <si>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</si>
  <si>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</si>
  <si>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</si>
  <si>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</si>
  <si>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</si>
  <si>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</si>
  <si>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</si>
  <si>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</si>
  <si>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</si>
  <si>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</si>
  <si>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</si>
  <si>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</si>
  <si>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</si>
  <si>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</si>
  <si>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</si>
  <si>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</si>
  <si>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</si>
  <si>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</si>
  <si>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</si>
  <si>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</si>
  <si>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</si>
  <si>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</si>
  <si>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</si>
  <si>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</si>
  <si>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</si>
  <si>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</si>
  <si>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</si>
  <si>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</si>
  <si>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</si>
  <si>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</si>
  <si>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</si>
  <si>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</si>
  <si>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</si>
  <si>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</si>
  <si>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</si>
  <si>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</si>
  <si>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</si>
  <si>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</si>
  <si>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</si>
  <si>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</si>
  <si>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</si>
  <si>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</si>
  <si>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</si>
  <si>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</si>
  <si>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</si>
  <si>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</si>
  <si>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</si>
  <si>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</si>
  <si>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</si>
  <si>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</si>
  <si>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</si>
  <si>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</si>
  <si>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</si>
  <si>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</si>
  <si>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</si>
  <si>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</si>
  <si>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</si>
  <si>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</si>
  <si>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</si>
  <si>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</si>
  <si>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</si>
  <si>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</si>
  <si>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</si>
  <si>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</si>
  <si>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</si>
  <si>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</si>
  <si>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</si>
  <si>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</si>
  <si>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</si>
  <si>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</si>
  <si>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</si>
  <si>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</si>
  <si>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</si>
  <si>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</si>
  <si>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</si>
  <si>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</si>
  <si>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</si>
  <si>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</si>
  <si>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</si>
  <si>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</si>
  <si>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</si>
  <si>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</si>
  <si>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</si>
  <si>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</si>
  <si>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</si>
  <si>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</si>
  <si>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</si>
  <si>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</si>
  <si>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</si>
  <si>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</si>
  <si>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</si>
  <si>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</si>
  <si>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</si>
  <si>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</si>
  <si>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</si>
  <si>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</si>
  <si>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</si>
  <si>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</si>
  <si>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</si>
  <si>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</si>
  <si>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</si>
  <si>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</si>
  <si>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</si>
  <si>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</si>
  <si>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</si>
  <si>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</si>
  <si>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</si>
  <si>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</si>
  <si>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</si>
  <si>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</si>
  <si>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</si>
  <si>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</si>
  <si>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</si>
  <si>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</si>
  <si>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</si>
  <si>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</si>
  <si>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</si>
  <si>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</si>
  <si>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</si>
  <si>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</si>
  <si>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</si>
  <si>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</si>
  <si>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</si>
  <si>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</si>
  <si>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</si>
  <si>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</si>
  <si>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</si>
  <si>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</si>
  <si>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</si>
  <si>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</si>
  <si>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</si>
  <si>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</si>
  <si>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</si>
  <si>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</si>
  <si>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</si>
  <si>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</si>
  <si>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</si>
  <si>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</si>
  <si>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</si>
  <si>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</si>
  <si>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</si>
  <si>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</si>
  <si>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</si>
  <si>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</si>
  <si>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</si>
  <si>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</si>
  <si>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</si>
  <si>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</si>
  <si>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</si>
  <si>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</si>
  <si>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</si>
  <si>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</si>
  <si>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</si>
  <si>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</si>
  <si>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</si>
  <si>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</si>
  <si>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</si>
  <si>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</si>
  <si>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</si>
  <si>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</si>
  <si>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</si>
  <si>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</si>
  <si>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</si>
  <si>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</si>
  <si>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</si>
  <si>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</si>
  <si>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</si>
  <si>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</si>
  <si>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</si>
  <si>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</si>
  <si>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</si>
  <si>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</si>
  <si>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</si>
  <si>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</si>
  <si>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</si>
  <si>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</si>
  <si>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</si>
  <si>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</si>
  <si>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</si>
  <si>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</si>
  <si>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</si>
  <si>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</si>
  <si>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</si>
  <si>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</si>
  <si>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</si>
  <si>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</si>
  <si>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</si>
  <si>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</si>
  <si>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</si>
  <si>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</si>
  <si>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</si>
  <si>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</si>
  <si>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</si>
  <si>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</si>
  <si>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</si>
  <si>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</si>
  <si>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</si>
  <si>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</si>
  <si>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</si>
  <si>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</si>
  <si>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</si>
  <si>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</si>
  <si>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</si>
  <si>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</si>
  <si>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</si>
  <si>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</si>
  <si>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</si>
  <si>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</si>
  <si>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</si>
  <si>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</si>
  <si>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</si>
  <si>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</si>
  <si>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</si>
  <si>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</si>
  <si>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</si>
  <si>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</si>
  <si>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</si>
  <si>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</si>
  <si>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</si>
  <si>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</si>
  <si>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</si>
  <si>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</si>
  <si>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</si>
  <si>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</si>
  <si>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</si>
  <si>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</si>
  <si>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</si>
  <si>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</si>
  <si>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</si>
  <si>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</si>
  <si>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</si>
  <si>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</si>
  <si>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</si>
  <si>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</si>
  <si>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</si>
  <si>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</si>
  <si>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</si>
  <si>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</si>
  <si>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</si>
  <si>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</si>
  <si>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</si>
  <si>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</si>
  <si>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</si>
  <si>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</si>
  <si>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</si>
  <si>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</si>
  <si>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</si>
  <si>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</si>
  <si>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</si>
  <si>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</si>
  <si>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</si>
  <si>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</si>
  <si>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</si>
  <si>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</si>
  <si>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</si>
  <si>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</si>
  <si>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</si>
  <si>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</si>
  <si>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</si>
  <si>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</si>
  <si>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</si>
  <si>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</si>
  <si>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</si>
  <si>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</si>
  <si>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</si>
  <si>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</si>
  <si>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</si>
  <si>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</si>
  <si>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</si>
  <si>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</si>
  <si>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</si>
  <si>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</si>
  <si>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</si>
  <si>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</si>
  <si>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</si>
  <si>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</si>
  <si>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</si>
  <si>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</si>
  <si>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</si>
  <si>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</si>
  <si>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</si>
  <si>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</si>
  <si>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</si>
  <si>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</si>
  <si>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</si>
  <si>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</si>
  <si>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</si>
  <si>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</si>
  <si>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</si>
  <si>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</si>
  <si>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</si>
  <si>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</si>
  <si>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</si>
  <si>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</si>
  <si>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</si>
  <si>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</si>
  <si>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</si>
  <si>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</si>
  <si>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</si>
  <si>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</si>
  <si>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</si>
  <si>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</si>
  <si>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</si>
  <si>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</si>
  <si>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</si>
  <si>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</si>
  <si>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</si>
  <si>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</si>
  <si>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</si>
  <si>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</si>
  <si>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</si>
  <si>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</si>
  <si>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</si>
  <si>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</si>
  <si>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</si>
  <si>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</si>
  <si>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</si>
  <si>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</si>
  <si>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</si>
  <si>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</si>
  <si>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</si>
  <si>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</si>
  <si>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</si>
  <si>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</si>
  <si>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</si>
  <si>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</si>
  <si>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</si>
  <si>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</si>
  <si>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</si>
  <si>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</si>
  <si>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</si>
  <si>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</si>
  <si>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</si>
  <si>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</si>
  <si>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</si>
  <si>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</si>
  <si>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</si>
  <si>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</si>
  <si>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</si>
  <si>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</si>
  <si>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</si>
  <si>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</si>
  <si>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</si>
  <si>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</si>
  <si>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</si>
  <si>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</si>
  <si>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</si>
  <si>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</si>
  <si>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</si>
  <si>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</si>
  <si>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</si>
  <si>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</si>
  <si>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</si>
  <si>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</si>
  <si>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</si>
  <si>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</si>
  <si>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</si>
  <si>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</si>
  <si>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</si>
  <si>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</si>
  <si>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</si>
  <si>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</si>
  <si>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</si>
  <si>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</si>
  <si>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</si>
  <si>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</si>
  <si>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</si>
  <si>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</si>
  <si>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</si>
  <si>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</si>
  <si>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</si>
  <si>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</si>
  <si>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</si>
  <si>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</si>
  <si>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</si>
  <si>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</si>
  <si>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</si>
  <si>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</si>
  <si>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</si>
  <si>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</si>
  <si>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</si>
  <si>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</si>
  <si>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</si>
  <si>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</si>
  <si>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</si>
  <si>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</si>
  <si>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</si>
  <si>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</si>
  <si>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</si>
  <si>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</si>
  <si>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</si>
  <si>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</si>
  <si>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</si>
  <si>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</si>
  <si>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</si>
  <si>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</si>
  <si>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</si>
  <si>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</si>
  <si>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</si>
  <si>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</si>
  <si>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</si>
  <si>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</si>
  <si>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</si>
  <si>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</si>
  <si>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</si>
  <si>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</si>
  <si>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</si>
  <si>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</si>
  <si>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</si>
  <si>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</si>
  <si>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</si>
  <si>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</si>
  <si>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</si>
  <si>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</si>
  <si>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</si>
  <si>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</si>
  <si>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</si>
  <si>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</si>
  <si>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</si>
  <si>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</si>
  <si>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</si>
  <si>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</si>
  <si>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</si>
  <si>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</si>
  <si>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</si>
  <si>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</si>
  <si>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</si>
  <si>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</si>
  <si>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</si>
  <si>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</si>
  <si>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</si>
  <si>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</si>
  <si>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</si>
  <si>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</si>
  <si>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</si>
  <si>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</si>
  <si>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</si>
  <si>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</si>
  <si>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</si>
  <si>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</si>
  <si>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</si>
  <si>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</si>
  <si>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</si>
  <si>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</si>
  <si>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</si>
  <si>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</si>
  <si>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</si>
  <si>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</si>
  <si>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</si>
  <si>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</si>
  <si>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</si>
  <si>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</si>
  <si>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</si>
  <si>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</si>
  <si>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</si>
  <si>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</si>
  <si>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</si>
  <si>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</si>
  <si>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</si>
  <si>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</si>
  <si>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</si>
  <si>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</si>
  <si>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</si>
  <si>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</si>
  <si>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</si>
  <si>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</si>
  <si>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</si>
  <si>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</si>
  <si>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</si>
  <si>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</si>
  <si>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</si>
  <si>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</si>
  <si>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</si>
  <si>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</si>
  <si>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</si>
  <si>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</si>
  <si>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</si>
  <si>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</si>
  <si>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</si>
  <si>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</si>
  <si>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</si>
  <si>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</si>
  <si>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</si>
  <si>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</si>
  <si>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</si>
  <si>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</si>
  <si>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</si>
  <si>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</si>
  <si>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</si>
  <si>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</si>
  <si>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</si>
  <si>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</si>
  <si>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</si>
  <si>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</si>
  <si>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</si>
  <si>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</si>
  <si>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</si>
  <si>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</si>
  <si>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</si>
  <si>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</si>
  <si>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</si>
  <si>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</si>
  <si>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</si>
  <si>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</si>
  <si>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</si>
  <si>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</si>
  <si>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</si>
  <si>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</si>
  <si>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</si>
  <si>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</si>
  <si>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</si>
  <si>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</si>
  <si>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</si>
  <si>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</si>
  <si>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</si>
  <si>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</si>
  <si>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</si>
  <si>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</si>
  <si>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</si>
  <si>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</si>
  <si>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</si>
  <si>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</si>
  <si>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</si>
  <si>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</si>
  <si>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</si>
  <si>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</si>
  <si>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</si>
  <si>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</si>
  <si>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</si>
  <si>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</si>
  <si>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</si>
  <si>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</si>
  <si>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</si>
  <si>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</si>
  <si>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</si>
  <si>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</si>
  <si>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</si>
  <si>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</si>
  <si>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</si>
  <si>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</si>
  <si>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</si>
  <si>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</si>
  <si>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</si>
  <si>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</si>
  <si>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</si>
  <si>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</si>
  <si>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</si>
  <si>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</si>
  <si>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</si>
  <si>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</si>
  <si>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</si>
  <si>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</si>
  <si>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</si>
  <si>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</si>
  <si>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</si>
  <si>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</si>
  <si>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</si>
  <si>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</si>
  <si>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</si>
  <si>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</si>
  <si>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</si>
  <si>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</si>
  <si>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</si>
  <si>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</si>
  <si>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</si>
  <si>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</si>
  <si>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</si>
  <si>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</si>
  <si>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</si>
  <si>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</si>
  <si>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</si>
  <si>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</si>
  <si>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</si>
  <si>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</si>
  <si>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</si>
  <si>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</si>
  <si>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</si>
  <si>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</si>
  <si>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</si>
  <si>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</si>
  <si>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</si>
  <si>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</si>
  <si>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</si>
  <si>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</si>
  <si>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</si>
  <si>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</si>
  <si>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</si>
  <si>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</si>
  <si>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</si>
  <si>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</si>
  <si>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</si>
  <si>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</si>
  <si>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</si>
  <si>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</si>
  <si>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</si>
  <si>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</si>
  <si>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</si>
  <si>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</si>
  <si>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</si>
  <si>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</si>
  <si>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</si>
  <si>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</si>
  <si>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</si>
  <si>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</si>
  <si>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</si>
  <si>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</si>
  <si>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</si>
  <si>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</si>
  <si>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</si>
  <si>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</si>
  <si>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</si>
  <si>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</si>
  <si>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</si>
  <si>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</si>
  <si>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</si>
  <si>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</si>
  <si>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</si>
  <si>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</si>
  <si>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</si>
  <si>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</si>
  <si>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</si>
  <si>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</si>
  <si>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</si>
  <si>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</si>
  <si>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</si>
  <si>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</si>
  <si>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</si>
  <si>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</si>
  <si>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</si>
  <si>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</si>
  <si>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</si>
  <si>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</si>
  <si>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</si>
  <si>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</si>
  <si>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</si>
  <si>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</si>
  <si>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</si>
  <si>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</si>
  <si>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</si>
  <si>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</si>
  <si>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</si>
  <si>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</si>
  <si>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</si>
  <si>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</si>
  <si>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</si>
  <si>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</si>
  <si>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</si>
  <si>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</si>
  <si>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</si>
  <si>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</si>
  <si>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</si>
  <si>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</si>
  <si>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</si>
  <si>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</si>
  <si>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</si>
  <si>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</si>
  <si>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</si>
  <si>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</si>
  <si>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</si>
  <si>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</si>
  <si>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</si>
  <si>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</si>
  <si>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</si>
  <si>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</si>
  <si>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</si>
  <si>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</si>
  <si>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</si>
  <si>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</si>
  <si>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</si>
  <si>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</si>
  <si>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</si>
  <si>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</si>
  <si>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</si>
  <si>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</si>
  <si>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</si>
  <si>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</si>
  <si>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</si>
  <si>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</si>
  <si>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</si>
  <si>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</si>
  <si>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</si>
  <si>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</si>
  <si>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</si>
  <si>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</si>
  <si>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</si>
  <si>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</si>
  <si>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</si>
  <si>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</si>
  <si>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</si>
  <si>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</si>
  <si>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</si>
  <si>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</si>
  <si>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</si>
  <si>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</si>
  <si>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</si>
  <si>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</si>
  <si>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</si>
  <si>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</si>
  <si>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</si>
  <si>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</si>
  <si>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</si>
  <si>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</si>
  <si>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</si>
  <si>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</si>
  <si>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</si>
  <si>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</si>
  <si>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</si>
  <si>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</si>
  <si>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</si>
  <si>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</si>
  <si>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</si>
  <si>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</si>
  <si>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</si>
  <si>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</si>
  <si>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</si>
  <si>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</si>
  <si>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</si>
  <si>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</si>
  <si>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</si>
  <si>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</si>
  <si>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</si>
  <si>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</si>
  <si>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</si>
  <si>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</si>
  <si>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</si>
  <si>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</si>
  <si>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</si>
  <si>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</si>
  <si>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</si>
  <si>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</si>
  <si>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</si>
  <si>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</si>
  <si>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</si>
  <si>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</si>
  <si>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</si>
  <si>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</si>
  <si>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</si>
  <si>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</si>
  <si>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</si>
  <si>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</si>
  <si>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</si>
  <si>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</si>
  <si>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</si>
  <si>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</si>
  <si>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</si>
  <si>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</si>
  <si>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</si>
  <si>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</si>
  <si>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</si>
  <si>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</si>
  <si>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</si>
  <si>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</si>
  <si>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</si>
  <si>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</si>
  <si>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</si>
  <si>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</si>
  <si>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</si>
  <si>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</si>
  <si>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</si>
  <si>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</si>
  <si>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</si>
  <si>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</si>
  <si>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</si>
  <si>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</si>
  <si>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</si>
  <si>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</si>
  <si>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</si>
  <si>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</si>
  <si>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</si>
  <si>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</si>
  <si>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</si>
  <si>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</si>
  <si>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</si>
  <si>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</si>
  <si>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</si>
  <si>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</si>
  <si>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</si>
  <si>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</si>
  <si>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</si>
  <si>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</si>
  <si>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</si>
  <si>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</si>
  <si>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</si>
  <si>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</si>
  <si>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</si>
  <si>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</si>
  <si>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</si>
  <si>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</si>
  <si>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</si>
  <si>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</si>
  <si>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</si>
  <si>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</si>
  <si>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</si>
  <si>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</si>
  <si>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</si>
  <si>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</si>
  <si>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</si>
  <si>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</si>
  <si>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</si>
  <si>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</si>
  <si>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</si>
  <si>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</si>
  <si>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</si>
  <si>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</si>
  <si>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</si>
  <si>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</si>
  <si>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</si>
  <si>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</si>
  <si>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</si>
  <si>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</si>
  <si>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</si>
  <si>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</si>
  <si>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</si>
  <si>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</si>
  <si>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</si>
  <si>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</si>
  <si>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</si>
  <si>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</si>
  <si>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</si>
  <si>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</si>
  <si>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</si>
  <si>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</si>
  <si>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</si>
  <si>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</si>
  <si>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</si>
  <si>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</si>
  <si>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</si>
  <si>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</si>
  <si>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</si>
  <si>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</si>
  <si>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</si>
  <si>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</si>
  <si>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</si>
  <si>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</si>
  <si>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</si>
  <si>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</si>
  <si>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</si>
  <si>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</si>
  <si>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</si>
  <si>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</si>
  <si>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</si>
  <si>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</si>
  <si>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</si>
  <si>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</si>
  <si>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</si>
  <si>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</si>
  <si>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</si>
  <si>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</si>
  <si>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</si>
  <si>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</si>
  <si>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</si>
  <si>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</si>
  <si>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</si>
  <si>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</si>
  <si>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</si>
  <si>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</si>
  <si>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</si>
  <si>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</si>
  <si>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</si>
  <si>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</si>
  <si>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</si>
  <si>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</si>
  <si>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</si>
  <si>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</si>
  <si>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</si>
  <si>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</si>
  <si>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</si>
  <si>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</si>
  <si>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</si>
  <si>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</si>
  <si>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</si>
  <si>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</si>
  <si>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</si>
  <si>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</si>
  <si>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</si>
  <si>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</si>
  <si>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</si>
  <si>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</si>
  <si>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</si>
  <si>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</si>
  <si>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</si>
  <si>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</si>
  <si>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</si>
  <si>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</si>
  <si>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</si>
  <si>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</si>
  <si>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</si>
  <si>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</si>
  <si>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</si>
  <si>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</si>
  <si>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</si>
  <si>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</si>
  <si>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</si>
  <si>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</si>
  <si>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</si>
  <si>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</si>
  <si>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</si>
  <si>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</si>
  <si>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</si>
  <si>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</si>
  <si>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</si>
  <si>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</si>
  <si>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</si>
  <si>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</si>
  <si>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</si>
  <si>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</si>
  <si>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</si>
  <si>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</si>
  <si>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</si>
  <si>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</si>
  <si>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</si>
  <si>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</si>
  <si>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</si>
  <si>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</si>
  <si>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</si>
  <si>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</si>
  <si>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</si>
  <si>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</si>
  <si>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</si>
  <si>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</si>
  <si>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</si>
  <si>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</si>
  <si>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</si>
  <si>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</si>
  <si>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</si>
  <si>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</si>
  <si>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</si>
  <si>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</si>
  <si>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</si>
  <si>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</si>
  <si>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</si>
  <si>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</si>
  <si>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</si>
  <si>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</si>
  <si>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</si>
  <si>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</si>
  <si>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</si>
  <si>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</si>
  <si>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</si>
  <si>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</si>
  <si>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</si>
  <si>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</si>
  <si>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</si>
  <si>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</si>
  <si>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</si>
  <si>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</si>
  <si>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</si>
  <si>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</si>
  <si>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</si>
  <si>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</si>
  <si>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</si>
  <si>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</si>
  <si>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</si>
  <si>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</si>
  <si>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</si>
  <si>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</si>
  <si>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</si>
  <si>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</si>
  <si>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</si>
  <si>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</si>
  <si>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</si>
  <si>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</si>
  <si>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</si>
  <si>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</si>
  <si>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</si>
  <si>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</si>
  <si>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</si>
  <si>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</si>
  <si>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</si>
  <si>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</si>
  <si>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</si>
  <si>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</si>
  <si>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</si>
  <si>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</si>
  <si>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</si>
  <si>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</si>
  <si>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</si>
  <si>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</si>
  <si>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</si>
  <si>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</si>
  <si>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</si>
  <si>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</si>
  <si>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</si>
  <si>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</si>
  <si>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</si>
  <si>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</si>
  <si>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</si>
  <si>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</si>
  <si>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</si>
  <si>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</si>
  <si>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</si>
  <si>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</si>
  <si>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</si>
  <si>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</si>
  <si>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</si>
  <si>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</si>
  <si>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</si>
  <si>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</si>
  <si>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</si>
  <si>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</si>
  <si>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</si>
  <si>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</si>
  <si>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</si>
  <si>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</si>
  <si>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</si>
  <si>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</si>
  <si>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</si>
  <si>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</si>
  <si>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</si>
  <si>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</si>
  <si>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</si>
  <si>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</si>
  <si>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</si>
  <si>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</si>
  <si>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</si>
  <si>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</si>
  <si>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</si>
  <si>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</si>
  <si>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</si>
  <si>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</si>
  <si>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</si>
  <si>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</si>
  <si>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</si>
  <si>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</si>
  <si>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</si>
  <si>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</si>
  <si>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</si>
  <si>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</si>
  <si>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</si>
  <si>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</si>
  <si>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</si>
  <si>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</si>
  <si>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</si>
  <si>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</si>
  <si>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</si>
  <si>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</si>
  <si>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</si>
  <si>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</si>
  <si>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</si>
  <si>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</si>
  <si>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</si>
  <si>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</si>
  <si>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</si>
  <si>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</si>
  <si>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</si>
  <si>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</si>
  <si>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</si>
  <si>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</si>
  <si>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</si>
  <si>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</si>
  <si>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</si>
  <si>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</si>
  <si>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</si>
  <si>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</si>
  <si>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</si>
  <si>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</si>
  <si>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</si>
  <si>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</si>
  <si>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</si>
  <si>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</si>
  <si>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</si>
  <si>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</si>
  <si>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</si>
  <si>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</si>
  <si>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</si>
  <si>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</si>
  <si>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</si>
  <si>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</si>
  <si>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</si>
  <si>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</si>
  <si>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</si>
  <si>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</si>
  <si>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</si>
  <si>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</si>
  <si>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</si>
  <si>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</si>
  <si>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</si>
  <si>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</si>
  <si>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</si>
  <si>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</si>
  <si>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</si>
  <si>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</si>
  <si>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</si>
  <si>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</si>
  <si>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</si>
  <si>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</si>
  <si>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</si>
  <si>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</si>
  <si>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</si>
  <si>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</si>
  <si>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</si>
  <si>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</si>
  <si>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</si>
  <si>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</si>
  <si>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</si>
  <si>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</si>
  <si>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</si>
  <si>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</si>
  <si>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</si>
  <si>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</si>
  <si>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</si>
  <si>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</si>
  <si>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</si>
  <si>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</si>
  <si>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</si>
  <si>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</si>
  <si>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</si>
  <si>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</si>
  <si>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</si>
  <si>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</si>
  <si>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</si>
  <si>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</si>
  <si>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</si>
  <si>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</si>
  <si>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</si>
  <si>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</si>
  <si>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</si>
  <si>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</si>
  <si>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</si>
  <si>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</si>
  <si>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</si>
  <si>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</si>
  <si>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</si>
  <si>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</si>
  <si>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</si>
  <si>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</si>
  <si>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</si>
  <si>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</si>
  <si>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</si>
  <si>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</si>
  <si>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</si>
  <si>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</si>
  <si>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</si>
  <si>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</si>
  <si>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</si>
  <si>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</si>
  <si>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</si>
  <si>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</si>
  <si>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</si>
  <si>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</si>
  <si>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</si>
  <si>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</si>
  <si>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</si>
  <si>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</si>
  <si>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</si>
  <si>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</si>
  <si>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</si>
  <si>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</si>
  <si>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</si>
  <si>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</si>
  <si>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</si>
  <si>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</si>
  <si>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</si>
  <si>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</si>
  <si>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</si>
  <si>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</si>
  <si>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</si>
  <si>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</si>
  <si>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</si>
  <si>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</si>
  <si>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</si>
  <si>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</si>
  <si>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</si>
  <si>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</si>
  <si>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</si>
  <si>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</si>
  <si>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</si>
  <si>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</si>
  <si>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</si>
  <si>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</si>
  <si>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</si>
  <si>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</si>
  <si>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</si>
  <si>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</si>
  <si>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</si>
  <si>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</si>
  <si>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</si>
  <si>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</si>
  <si>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</si>
  <si>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</si>
  <si>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</si>
  <si>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</si>
  <si>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</si>
  <si>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</si>
  <si>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</si>
  <si>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</si>
  <si>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</si>
  <si>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</si>
  <si>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</si>
  <si>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</si>
  <si>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</si>
  <si>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</si>
  <si>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</si>
  <si>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</si>
  <si>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</si>
  <si>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</si>
  <si>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</si>
  <si>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</si>
  <si>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</si>
  <si>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</si>
  <si>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</si>
  <si>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</si>
  <si>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</si>
  <si>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</si>
  <si>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</si>
  <si>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</si>
  <si>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</si>
  <si>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</si>
  <si>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</si>
  <si>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</si>
  <si>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</si>
  <si>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</si>
  <si>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</si>
  <si>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</si>
  <si>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</si>
  <si>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</si>
  <si>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</si>
  <si>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</si>
  <si>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</si>
  <si>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</si>
  <si>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</si>
  <si>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</si>
  <si>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</si>
  <si>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</si>
  <si>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</si>
  <si>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</si>
  <si>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</si>
  <si>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</si>
  <si>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</si>
  <si>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</si>
  <si>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</si>
  <si>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</si>
  <si>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</si>
  <si>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</si>
  <si>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</si>
  <si>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</si>
  <si>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</si>
  <si>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</si>
  <si>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</si>
  <si>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</si>
  <si>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</si>
  <si>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</si>
  <si>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</si>
  <si>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</si>
  <si>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</si>
  <si>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</si>
  <si>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</si>
  <si>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</si>
  <si>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</si>
  <si>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</si>
  <si>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</si>
  <si>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</si>
  <si>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</si>
  <si>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</si>
  <si>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</si>
  <si>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</si>
  <si>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</si>
  <si>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</si>
  <si>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</si>
  <si>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</si>
  <si>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</si>
  <si>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</si>
  <si>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</si>
  <si>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</si>
  <si>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</si>
  <si>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</si>
  <si>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</si>
  <si>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</si>
  <si>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</si>
  <si>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</si>
  <si>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</si>
  <si>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</si>
  <si>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</si>
  <si>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</si>
  <si>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</si>
  <si>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</si>
  <si>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</si>
  <si>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</si>
  <si>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</si>
  <si>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</si>
  <si>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</si>
  <si>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</si>
  <si>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</si>
  <si>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</si>
  <si>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</si>
  <si>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</si>
  <si>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</si>
  <si>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</si>
  <si>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</si>
  <si>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</si>
  <si>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</si>
  <si>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</si>
  <si>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</si>
  <si>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</si>
  <si>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</si>
  <si>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</si>
  <si>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</si>
  <si>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</si>
  <si>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</si>
  <si>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</si>
  <si>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</si>
  <si>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</si>
  <si>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</si>
  <si>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</si>
  <si>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</si>
  <si>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</si>
  <si>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</si>
  <si>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</si>
  <si>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</si>
  <si>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</si>
  <si>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</si>
  <si>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</si>
  <si>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</si>
  <si>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</si>
  <si>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</si>
  <si>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</si>
  <si>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</si>
  <si>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</si>
  <si>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</si>
  <si>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</si>
  <si>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</si>
  <si>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</si>
  <si>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</si>
  <si>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</si>
  <si>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</si>
  <si>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</si>
  <si>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</si>
  <si>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</si>
  <si>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</si>
  <si>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</si>
  <si>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</si>
  <si>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</si>
  <si>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</si>
  <si>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</si>
  <si>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</si>
  <si>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</si>
  <si>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</si>
  <si>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</si>
  <si>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</si>
  <si>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</si>
  <si>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</si>
  <si>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</si>
  <si>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</si>
  <si>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</si>
  <si>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</si>
  <si>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</si>
  <si>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</si>
  <si>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</si>
  <si>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</si>
  <si>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</si>
  <si>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</si>
  <si>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</si>
  <si>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</si>
  <si>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</si>
  <si>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</si>
  <si>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</si>
  <si>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</si>
  <si>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</si>
  <si>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</si>
  <si>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</si>
  <si>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</si>
  <si>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</si>
  <si>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</si>
  <si>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</si>
  <si>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</si>
  <si>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</si>
  <si>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</si>
  <si>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</si>
  <si>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</si>
  <si>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</si>
  <si>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</si>
  <si>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</si>
  <si>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</si>
  <si>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</si>
  <si>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</si>
  <si>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</si>
  <si>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</si>
  <si>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</si>
  <si>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</si>
  <si>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</si>
  <si>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</si>
  <si>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</si>
  <si>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</si>
  <si>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</si>
  <si>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</si>
  <si>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</si>
  <si>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</si>
  <si>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</si>
  <si>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</si>
  <si>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</si>
  <si>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</si>
  <si>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</si>
  <si>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</si>
  <si>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</si>
  <si>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</si>
  <si>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</si>
  <si>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</si>
  <si>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</si>
  <si>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</si>
  <si>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</si>
  <si>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</si>
  <si>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</si>
  <si>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</si>
  <si>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</si>
  <si>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</si>
  <si>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</si>
  <si>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</si>
  <si>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</si>
  <si>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</si>
  <si>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</si>
  <si>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</si>
  <si>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</si>
  <si>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</si>
  <si>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</si>
  <si>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</si>
  <si>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</si>
  <si>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</si>
  <si>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</si>
  <si>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</si>
  <si>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</si>
  <si>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</si>
  <si>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</si>
  <si>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</si>
  <si>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</si>
  <si>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</si>
  <si>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</si>
  <si>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</si>
  <si>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</si>
  <si>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</si>
  <si>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</si>
  <si>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</si>
  <si>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</si>
  <si>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</si>
  <si>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</si>
  <si>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</si>
  <si>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</si>
  <si>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</si>
  <si>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</si>
  <si>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</si>
  <si>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</si>
  <si>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</si>
  <si>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</si>
  <si>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</si>
  <si>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</si>
  <si>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</si>
  <si>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</si>
  <si>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</si>
  <si>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</si>
  <si>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</si>
  <si>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</si>
  <si>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</si>
  <si>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</si>
  <si>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</si>
  <si>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</si>
  <si>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</si>
  <si>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</si>
  <si>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</si>
  <si>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</si>
  <si>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</si>
  <si>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</si>
  <si>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</si>
  <si>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</si>
  <si>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</si>
  <si>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</si>
  <si>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</si>
  <si>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</si>
  <si>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</si>
  <si>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</si>
  <si>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</si>
  <si>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</si>
  <si>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</si>
  <si>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</si>
  <si>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</si>
  <si>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</si>
  <si>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</si>
  <si>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</si>
  <si>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</si>
  <si>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</si>
  <si>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</si>
  <si>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</si>
  <si>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</si>
  <si>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</si>
  <si>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</si>
  <si>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</si>
  <si>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</si>
  <si>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</si>
  <si>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</si>
  <si>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</si>
  <si>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</si>
  <si>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</si>
  <si>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</si>
  <si>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</si>
  <si>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</si>
  <si>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</si>
  <si>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</si>
  <si>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</si>
  <si>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</si>
  <si>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</si>
  <si>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</si>
  <si>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</si>
  <si>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</si>
  <si>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</si>
  <si>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</si>
  <si>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</si>
  <si>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</si>
  <si>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</si>
  <si>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</si>
  <si>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</si>
  <si>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</si>
  <si>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</si>
  <si>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</si>
  <si>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</si>
  <si>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</si>
  <si>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</si>
  <si>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</si>
  <si>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</si>
  <si>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</si>
  <si>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</si>
  <si>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</si>
  <si>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</si>
  <si>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</si>
  <si>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</si>
  <si>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</si>
  <si>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</si>
  <si>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</si>
  <si>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</si>
  <si>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</si>
  <si>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</si>
  <si>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</si>
  <si>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</si>
  <si>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</si>
  <si>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</si>
  <si>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</si>
  <si>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</si>
  <si>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</si>
  <si>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</si>
  <si>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</si>
  <si>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</si>
  <si>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</si>
  <si>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</si>
  <si>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</si>
  <si>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</si>
  <si>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</si>
  <si>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</si>
  <si>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</si>
  <si>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</si>
  <si>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</si>
  <si>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</si>
  <si>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</si>
  <si>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</si>
  <si>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</si>
  <si>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</si>
  <si>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</si>
  <si>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</si>
  <si>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</si>
  <si>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</si>
  <si>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</si>
  <si>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</si>
  <si>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</si>
  <si>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</si>
  <si>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</si>
  <si>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</si>
  <si>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</si>
  <si>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</si>
  <si>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</si>
  <si>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</si>
  <si>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</si>
  <si>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</si>
  <si>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</si>
  <si>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</si>
  <si>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</si>
  <si>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</si>
  <si>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</si>
  <si>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</si>
  <si>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</si>
  <si>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</si>
  <si>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</si>
  <si>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</si>
  <si>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</si>
  <si>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</si>
  <si>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</si>
  <si>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</si>
  <si>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</si>
  <si>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</si>
  <si>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</si>
  <si>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</si>
  <si>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</si>
  <si>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</si>
  <si>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</si>
  <si>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</si>
  <si>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</si>
  <si>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</si>
  <si>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</si>
  <si>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</si>
  <si>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</si>
  <si>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</si>
  <si>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</si>
  <si>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</si>
  <si>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</si>
  <si>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</si>
  <si>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</si>
  <si>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</si>
  <si>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</si>
  <si>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</si>
  <si>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</si>
  <si>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</si>
  <si>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</si>
  <si>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</si>
  <si>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</si>
  <si>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</si>
  <si>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</si>
  <si>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</si>
  <si>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</si>
  <si>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</si>
  <si>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</si>
  <si>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</si>
  <si>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</si>
  <si>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</si>
  <si>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</si>
  <si>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</si>
  <si>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</si>
  <si>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</si>
  <si>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</si>
  <si>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</si>
  <si>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</si>
  <si>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</si>
  <si>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</si>
  <si>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</si>
  <si>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</si>
  <si>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</si>
  <si>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</si>
  <si>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</si>
  <si>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</si>
  <si>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</si>
  <si>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</si>
  <si>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</si>
  <si>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</si>
  <si>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</si>
  <si>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</si>
  <si>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</si>
  <si>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</si>
  <si>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</si>
  <si>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</si>
  <si>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</si>
  <si>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</si>
  <si>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</si>
  <si>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</si>
  <si>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</si>
  <si>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</si>
  <si>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</si>
  <si>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</si>
  <si>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</si>
  <si>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</si>
  <si>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</si>
  <si>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</si>
  <si>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</si>
  <si>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</si>
  <si>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</si>
  <si>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</si>
  <si>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</si>
  <si>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</si>
  <si>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</si>
  <si>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</si>
  <si>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</si>
  <si>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</si>
  <si>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</si>
  <si>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</si>
  <si>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</si>
  <si>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</si>
  <si>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</si>
  <si>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</si>
  <si>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</si>
  <si>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</si>
  <si>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</si>
  <si>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</si>
  <si>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</si>
  <si>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</si>
  <si>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</si>
  <si>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</si>
  <si>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</si>
  <si>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</si>
  <si>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</si>
  <si>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</si>
  <si>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</si>
  <si>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</si>
  <si>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</si>
  <si>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</si>
  <si>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</si>
  <si>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</si>
  <si>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</si>
  <si>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</si>
  <si>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</si>
  <si>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</si>
  <si>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</si>
  <si>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</si>
  <si>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</si>
  <si>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</si>
  <si>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</si>
  <si>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</si>
  <si>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</si>
  <si>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</si>
  <si>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</si>
  <si>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</si>
  <si>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</si>
  <si>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</si>
  <si>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</si>
  <si>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</si>
  <si>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</si>
  <si>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</si>
  <si>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</si>
  <si>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</si>
  <si>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</si>
  <si>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</si>
  <si>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</si>
  <si>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</si>
  <si>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</si>
  <si>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</si>
  <si>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</si>
  <si>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</si>
  <si>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</si>
  <si>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</si>
  <si>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</si>
  <si>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</si>
  <si>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</si>
  <si>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</si>
  <si>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</si>
  <si>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</si>
  <si>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</si>
  <si>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</si>
  <si>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</si>
  <si>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</si>
  <si>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</si>
  <si>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</si>
  <si>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</si>
  <si>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</si>
  <si>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</si>
  <si>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</si>
  <si>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</si>
  <si>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</si>
  <si>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</si>
  <si>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</si>
  <si>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</si>
  <si>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</si>
  <si>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</si>
  <si>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</si>
  <si>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</si>
  <si>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</si>
  <si>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</si>
  <si>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</si>
  <si>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</si>
  <si>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</si>
  <si>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</si>
  <si>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</si>
  <si>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</si>
  <si>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</si>
  <si>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</si>
  <si>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</si>
  <si>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</si>
  <si>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</si>
  <si>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</si>
  <si>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</si>
  <si>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</si>
  <si>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</si>
  <si>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</si>
  <si>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</si>
  <si>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</si>
  <si>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</si>
  <si>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</si>
  <si>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</si>
  <si>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</si>
  <si>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</si>
  <si>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</si>
  <si>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</si>
  <si>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</si>
  <si>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</si>
  <si>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</si>
  <si>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</si>
  <si>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</si>
  <si>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</si>
  <si>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</si>
  <si>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</si>
  <si>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</si>
  <si>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</si>
  <si>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</si>
  <si>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</si>
  <si>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</si>
  <si>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</si>
  <si>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</si>
  <si>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</si>
  <si>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</si>
  <si>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</si>
  <si>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</si>
  <si>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</si>
  <si>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</si>
  <si>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</si>
  <si>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</si>
  <si>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</si>
  <si>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</si>
  <si>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</si>
  <si>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</si>
  <si>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</si>
  <si>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</si>
  <si>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</si>
  <si>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</si>
  <si>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</si>
  <si>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</si>
  <si>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</si>
  <si>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</si>
  <si>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</si>
  <si>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</si>
  <si>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</si>
  <si>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</si>
  <si>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</si>
  <si>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</si>
  <si>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</si>
  <si>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</si>
  <si>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</si>
  <si>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</si>
  <si>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</si>
  <si>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</si>
  <si>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</si>
  <si>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</si>
  <si>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</si>
  <si>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</si>
  <si>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</si>
  <si>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</si>
  <si>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</si>
  <si>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</si>
  <si>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</si>
  <si>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</si>
  <si>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</si>
  <si>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</si>
  <si>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</si>
  <si>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</si>
  <si>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</si>
  <si>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</si>
  <si>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</si>
  <si>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</si>
  <si>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</si>
  <si>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</si>
  <si>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</si>
  <si>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</si>
  <si>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</si>
  <si>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</si>
  <si>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</si>
  <si>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</si>
  <si>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</si>
  <si>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</si>
  <si>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</si>
  <si>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</si>
  <si>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</si>
  <si>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</si>
  <si>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</si>
  <si>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</si>
  <si>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</si>
  <si>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</si>
  <si>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</si>
  <si>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</si>
  <si>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</si>
  <si>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</si>
  <si>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</si>
  <si>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</si>
  <si>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</si>
  <si>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</si>
  <si>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</si>
  <si>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</si>
  <si>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</si>
  <si>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</si>
  <si>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</si>
  <si>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</si>
  <si>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</si>
  <si>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</si>
  <si>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</si>
  <si>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</si>
  <si>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</si>
  <si>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</si>
  <si>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</si>
  <si>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</si>
  <si>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</si>
  <si>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</si>
  <si>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</si>
  <si>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</si>
  <si>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</si>
  <si>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</si>
  <si>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</si>
  <si>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</si>
  <si>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</si>
  <si>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</si>
  <si>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</si>
  <si>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</si>
  <si>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</si>
  <si>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</si>
  <si>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</si>
  <si>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</si>
  <si>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</si>
  <si>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</si>
  <si>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</si>
  <si>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</si>
  <si>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</si>
  <si>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</si>
  <si>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</si>
  <si>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</si>
  <si>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</si>
  <si>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</si>
  <si>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</si>
  <si>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</si>
  <si>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</si>
  <si>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</si>
  <si>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</si>
  <si>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</si>
  <si>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</si>
  <si>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</si>
  <si>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</si>
  <si>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</si>
  <si>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</si>
  <si>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</si>
  <si>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</si>
  <si>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</si>
  <si>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</si>
  <si>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</si>
  <si>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</si>
  <si>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</si>
  <si>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</si>
  <si>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</si>
  <si>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</si>
  <si>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</si>
  <si>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</si>
  <si>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</si>
  <si>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</si>
  <si>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</si>
  <si>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</si>
  <si>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</si>
  <si>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</si>
  <si>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</si>
  <si>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</si>
  <si>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</si>
  <si>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</si>
  <si>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</si>
  <si>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</si>
  <si>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</si>
  <si>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</si>
  <si>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</si>
  <si>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</si>
  <si>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</si>
  <si>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</si>
  <si>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</si>
  <si>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</si>
  <si>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</si>
  <si>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</si>
  <si>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</si>
  <si>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</si>
  <si>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</si>
  <si>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</si>
  <si>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</si>
  <si>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</si>
  <si>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</si>
  <si>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</si>
  <si>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</si>
  <si>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</si>
  <si>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</si>
  <si>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</si>
  <si>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</si>
  <si>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</si>
  <si>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</si>
  <si>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</si>
  <si>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</si>
  <si>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</si>
  <si>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</si>
  <si>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</si>
  <si>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</si>
  <si>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</si>
  <si>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</si>
  <si>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</si>
  <si>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</si>
  <si>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</si>
  <si>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</si>
  <si>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</si>
  <si>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</si>
  <si>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</si>
  <si>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</si>
  <si>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</si>
  <si>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</si>
  <si>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</si>
  <si>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</si>
  <si>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</si>
  <si>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</si>
  <si>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</si>
  <si>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</si>
  <si>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</si>
  <si>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</si>
  <si>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</si>
  <si>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</si>
  <si>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</si>
  <si>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</si>
  <si>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</si>
  <si>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</si>
  <si>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</si>
  <si>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</si>
  <si>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</si>
  <si>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</si>
  <si>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</si>
  <si>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</si>
  <si>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</si>
  <si>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</si>
  <si>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</si>
  <si>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</si>
  <si>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</si>
  <si>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</si>
  <si>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</si>
  <si>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</si>
  <si>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</si>
  <si>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</si>
  <si>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</si>
  <si>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</si>
  <si>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</si>
  <si>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</si>
  <si>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</si>
  <si>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</si>
  <si>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</si>
  <si>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</si>
  <si>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</si>
  <si>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</si>
  <si>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</si>
  <si>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</si>
  <si>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</si>
  <si>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</si>
  <si>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</si>
  <si>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</si>
  <si>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</si>
  <si>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</si>
  <si>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</si>
  <si>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</si>
  <si>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</si>
  <si>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</si>
  <si>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</si>
  <si>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</si>
  <si>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</si>
  <si>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</si>
  <si>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</si>
  <si>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</si>
  <si>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</si>
  <si>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</si>
  <si>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</si>
  <si>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</si>
  <si>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</si>
  <si>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</si>
  <si>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</si>
  <si>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</si>
  <si>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</si>
  <si>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</si>
  <si>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</si>
  <si>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</si>
  <si>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</si>
  <si>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</si>
  <si>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</si>
  <si>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</si>
  <si>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</si>
  <si>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</si>
  <si>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</si>
  <si>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</si>
  <si>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</si>
  <si>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</si>
  <si>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</si>
  <si>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</si>
  <si>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</si>
  <si>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</si>
  <si>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</si>
  <si>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</si>
  <si>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</si>
  <si>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</si>
  <si>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</si>
  <si>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</si>
  <si>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</si>
  <si>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</si>
  <si>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</si>
  <si>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</si>
  <si>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</si>
  <si>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</si>
  <si>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</si>
  <si>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</si>
  <si>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</si>
  <si>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</si>
  <si>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</si>
  <si>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</si>
  <si>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</si>
  <si>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</si>
  <si>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</si>
  <si>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</si>
  <si>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</si>
  <si>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</si>
  <si>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</si>
  <si>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</si>
  <si>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</si>
  <si>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</si>
  <si>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</si>
  <si>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</si>
  <si>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</si>
  <si>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</si>
  <si>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</si>
  <si>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</si>
  <si>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</si>
  <si>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</si>
  <si>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</si>
  <si>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</si>
  <si>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</si>
  <si>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</si>
  <si>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</si>
  <si>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</si>
  <si>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</si>
  <si>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</si>
  <si>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</si>
  <si>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</si>
  <si>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</si>
  <si>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</si>
  <si>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</si>
  <si>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</si>
  <si>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</si>
  <si>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</si>
  <si>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</si>
  <si>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</si>
  <si>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</si>
  <si>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</si>
  <si>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</si>
  <si>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</si>
  <si>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</si>
  <si>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</si>
  <si>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</si>
  <si>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</si>
  <si>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</si>
  <si>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</si>
  <si>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</si>
  <si>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</si>
  <si>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</si>
  <si>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</si>
  <si>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</si>
  <si>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</si>
  <si>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</si>
  <si>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</si>
  <si>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</si>
  <si>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</si>
  <si>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</si>
  <si>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</si>
  <si>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</si>
  <si>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</si>
  <si>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</si>
  <si>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</si>
  <si>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</si>
  <si>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</si>
  <si>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</si>
  <si>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</si>
  <si>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</si>
  <si>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</si>
  <si>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</si>
  <si>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</si>
  <si>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</si>
  <si>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</si>
  <si>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</si>
  <si>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</si>
  <si>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</si>
  <si>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</si>
  <si>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</si>
  <si>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</si>
  <si>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</si>
  <si>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</si>
  <si>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</si>
  <si>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</si>
  <si>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</si>
  <si>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</si>
  <si>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</si>
  <si>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</si>
  <si>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</si>
  <si>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</si>
  <si>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</si>
  <si>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</si>
  <si>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</si>
  <si>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</si>
  <si>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</si>
  <si>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</si>
  <si>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</si>
  <si>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</si>
  <si>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</si>
  <si>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</si>
  <si>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</si>
  <si>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</si>
  <si>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</si>
  <si>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</si>
  <si>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</si>
  <si>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</si>
  <si>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</si>
  <si>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</si>
  <si>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</si>
  <si>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</si>
  <si>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</si>
  <si>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</si>
  <si>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</si>
  <si>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</si>
  <si>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</si>
  <si>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</si>
  <si>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</si>
  <si>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</si>
  <si>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</si>
  <si>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</si>
  <si>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</si>
  <si>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</si>
  <si>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</si>
  <si>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</si>
  <si>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</si>
  <si>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</si>
  <si>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</si>
  <si>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</si>
  <si>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</si>
  <si>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</si>
  <si>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</si>
  <si>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</si>
  <si>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</si>
  <si>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</si>
  <si>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</si>
  <si>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</si>
  <si>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</si>
  <si>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</si>
  <si>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</si>
  <si>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</si>
  <si>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</si>
  <si>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</si>
  <si>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</si>
  <si>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</si>
  <si>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</si>
  <si>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</si>
  <si>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</si>
  <si>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</si>
  <si>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</si>
  <si>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</si>
  <si>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</si>
  <si>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</si>
  <si>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</si>
  <si>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</si>
  <si>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</si>
  <si>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</si>
  <si>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</si>
  <si>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</si>
  <si>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</si>
  <si>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</si>
  <si>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</si>
  <si>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</si>
  <si>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</si>
  <si>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</si>
  <si>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</si>
  <si>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</si>
  <si>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</si>
  <si>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</si>
  <si>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</si>
  <si>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</si>
  <si>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</si>
  <si>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</si>
  <si>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</si>
  <si>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</si>
  <si>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</si>
  <si>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</si>
  <si>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</si>
  <si>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</si>
  <si>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</si>
  <si>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</si>
  <si>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</si>
  <si>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</si>
  <si>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</si>
  <si>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</si>
  <si>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</si>
  <si>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</si>
  <si>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</si>
  <si>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</si>
  <si>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</si>
  <si>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</si>
  <si>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</si>
  <si>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</si>
  <si>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</si>
  <si>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</si>
  <si>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</si>
  <si>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</si>
  <si>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</si>
  <si>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</si>
  <si>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</si>
  <si>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</si>
  <si>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</si>
  <si>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</si>
  <si>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</si>
  <si>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</si>
  <si>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</si>
  <si>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</si>
  <si>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</si>
  <si>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</si>
  <si>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</si>
  <si>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</si>
  <si>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</si>
  <si>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</si>
  <si>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</si>
  <si>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</si>
  <si>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</si>
  <si>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</si>
  <si>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</si>
  <si>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</si>
  <si>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</si>
  <si>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</si>
  <si>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</si>
  <si>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</si>
  <si>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</si>
  <si>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</si>
  <si>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</si>
  <si>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</si>
  <si>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</si>
  <si>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</si>
  <si>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</si>
  <si>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</si>
  <si>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</si>
  <si>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</si>
  <si>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</si>
  <si>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</si>
  <si>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</si>
  <si>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</si>
  <si>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</si>
  <si>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</si>
  <si>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</si>
  <si>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</si>
  <si>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</si>
  <si>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</si>
  <si>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</si>
  <si>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</si>
  <si>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</si>
  <si>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</si>
  <si>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</si>
  <si>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</si>
  <si>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</si>
  <si>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</si>
  <si>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</si>
  <si>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</si>
  <si>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</si>
  <si>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</si>
  <si>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</si>
  <si>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</si>
  <si>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</si>
  <si>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</si>
  <si>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</si>
  <si>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</si>
  <si>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</si>
  <si>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</si>
  <si>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</si>
  <si>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</si>
  <si>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</si>
  <si>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</si>
  <si>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</si>
  <si>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</si>
  <si>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</si>
  <si>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</si>
  <si>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</si>
  <si>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</si>
  <si>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</si>
  <si>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</si>
  <si>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</si>
  <si>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</si>
  <si>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</si>
  <si>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</si>
  <si>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</si>
  <si>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</si>
  <si>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</si>
  <si>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</si>
  <si>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</si>
  <si>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</si>
  <si>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</si>
  <si>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</si>
  <si>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</si>
  <si>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</si>
  <si>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</si>
  <si>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</si>
  <si>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</si>
  <si>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</si>
  <si>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</si>
  <si>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</si>
  <si>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</si>
  <si>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</si>
  <si>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</si>
  <si>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</si>
  <si>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</si>
  <si>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</si>
  <si>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</si>
  <si>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</si>
  <si>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</si>
  <si>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</si>
  <si>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</si>
  <si>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</si>
  <si>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</si>
  <si>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</si>
  <si>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</si>
  <si>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</si>
  <si>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</si>
  <si>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</si>
  <si>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</si>
  <si>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</si>
  <si>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</si>
  <si>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</si>
  <si>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</si>
  <si>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</si>
  <si>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</si>
  <si>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</si>
  <si>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</si>
  <si>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</si>
  <si>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</si>
  <si>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</si>
  <si>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</si>
  <si>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</si>
  <si>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</si>
  <si>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</si>
  <si>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</si>
  <si>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</si>
  <si>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</si>
  <si>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</si>
  <si>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</si>
  <si>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</si>
  <si>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</si>
  <si>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</si>
  <si>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</si>
  <si>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</si>
  <si>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</si>
  <si>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</si>
  <si>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</si>
  <si>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</si>
  <si>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</si>
  <si>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</si>
  <si>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</si>
  <si>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</si>
  <si>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</si>
  <si>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</si>
  <si>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</si>
  <si>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</si>
  <si>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</si>
  <si>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</si>
  <si>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</si>
  <si>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</si>
  <si>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</si>
  <si>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</si>
  <si>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</si>
  <si>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</si>
  <si>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</si>
  <si>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</si>
  <si>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</si>
  <si>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</si>
  <si>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</si>
  <si>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</si>
  <si>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</si>
  <si>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</si>
  <si>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</si>
  <si>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</si>
  <si>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</si>
  <si>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</si>
  <si>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</si>
  <si>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</si>
  <si>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</si>
  <si>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</si>
  <si>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</si>
  <si>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</si>
  <si>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</si>
  <si>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</si>
  <si>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</si>
  <si>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</si>
  <si>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</si>
  <si>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</si>
  <si>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</si>
  <si>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</si>
  <si>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</si>
  <si>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</si>
  <si>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</si>
  <si>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</si>
  <si>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</si>
  <si>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</si>
  <si>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</si>
  <si>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</si>
  <si>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</si>
  <si>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</si>
  <si>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</si>
  <si>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</si>
  <si>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</si>
  <si>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</si>
  <si>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</si>
  <si>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</si>
  <si>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</si>
  <si>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</si>
  <si>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</si>
  <si>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</si>
  <si>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</si>
  <si>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</si>
  <si>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</si>
  <si>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</si>
  <si>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</si>
  <si>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</si>
  <si>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</si>
  <si>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</si>
  <si>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</si>
  <si>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</si>
  <si>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</si>
  <si>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</si>
  <si>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</si>
  <si>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</si>
  <si>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</si>
  <si>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</si>
  <si>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</si>
  <si>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</si>
  <si>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</si>
  <si>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</si>
  <si>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</si>
  <si>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</si>
  <si>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</si>
  <si>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</si>
  <si>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</si>
  <si>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</si>
  <si>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</si>
  <si>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</si>
  <si>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</si>
  <si>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</si>
  <si>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</si>
  <si>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</si>
  <si>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</si>
  <si>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</si>
  <si>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</si>
  <si>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</si>
  <si>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</si>
  <si>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</si>
  <si>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</si>
  <si>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</si>
  <si>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</si>
  <si>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</si>
  <si>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</si>
  <si>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</si>
  <si>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</si>
  <si>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</si>
  <si>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</si>
  <si>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</si>
  <si>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</si>
  <si>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</si>
  <si>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</si>
  <si>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</si>
  <si>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</si>
  <si>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</si>
  <si>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</si>
  <si>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</si>
  <si>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</si>
  <si>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</si>
  <si>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</si>
  <si>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</si>
  <si>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</si>
  <si>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</si>
  <si>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</si>
  <si>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</si>
  <si>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</si>
  <si>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</si>
  <si>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</si>
  <si>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</si>
  <si>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</si>
  <si>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</si>
  <si>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</si>
  <si>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</si>
  <si>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</si>
  <si>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</si>
  <si>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</si>
  <si>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</si>
  <si>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</si>
  <si>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</si>
  <si>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</si>
  <si>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</si>
  <si>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</si>
  <si>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</si>
  <si>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</si>
  <si>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</si>
  <si>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</si>
  <si>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</si>
  <si>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</si>
  <si>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</si>
  <si>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</si>
  <si>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</si>
  <si>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</si>
  <si>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</si>
  <si>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</si>
  <si>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</si>
  <si>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</si>
  <si>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</si>
  <si>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</si>
  <si>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</si>
  <si>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</si>
  <si>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</si>
  <si>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</si>
  <si>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</si>
  <si>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</si>
  <si>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</si>
  <si>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</si>
  <si>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</si>
  <si>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</si>
  <si>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</si>
  <si>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</si>
  <si>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</si>
  <si>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</si>
  <si>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</si>
  <si>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</si>
  <si>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</si>
  <si>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</si>
  <si>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</si>
  <si>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</si>
  <si>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</si>
  <si>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</si>
  <si>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</si>
  <si>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</si>
  <si>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</si>
  <si>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</si>
  <si>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</si>
  <si>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</si>
  <si>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</si>
  <si>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</si>
  <si>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</si>
  <si>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</si>
  <si>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</si>
  <si>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</si>
  <si>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</si>
  <si>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</si>
  <si>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</si>
  <si>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</si>
  <si>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</si>
  <si>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</si>
  <si>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</si>
  <si>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</si>
  <si>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</si>
  <si>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</si>
  <si>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</si>
  <si>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</si>
  <si>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</si>
  <si>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</si>
  <si>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</si>
  <si>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</si>
  <si>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</si>
  <si>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</si>
  <si>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</si>
  <si>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</si>
  <si>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</si>
  <si>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</si>
  <si>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</si>
  <si>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</si>
  <si>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</si>
  <si>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</si>
  <si>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</si>
  <si>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</si>
  <si>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</si>
  <si>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</si>
  <si>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</si>
  <si>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</si>
  <si>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</si>
  <si>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</si>
  <si>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</si>
  <si>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</si>
  <si>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</si>
  <si>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</si>
  <si>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</si>
  <si>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</si>
  <si>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</si>
  <si>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</si>
  <si>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</si>
  <si>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</si>
  <si>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</si>
  <si>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</si>
  <si>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</si>
  <si>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</si>
  <si>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</si>
  <si>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</si>
  <si>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</si>
  <si>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</si>
  <si>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</si>
  <si>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</si>
  <si>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</si>
  <si>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</si>
  <si>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</si>
  <si>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</si>
  <si>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</si>
  <si>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</si>
  <si>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</si>
  <si>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</si>
  <si>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</si>
  <si>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</si>
  <si>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</si>
  <si>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</si>
  <si>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</si>
  <si>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</si>
  <si>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</si>
  <si>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</si>
  <si>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</si>
  <si>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</si>
  <si>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</si>
  <si>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</si>
  <si>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</si>
  <si>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</si>
  <si>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</si>
  <si>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</si>
  <si>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</si>
  <si>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</si>
  <si>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</si>
  <si>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</si>
  <si>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</si>
  <si>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</si>
  <si>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</si>
  <si>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</si>
  <si>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</si>
  <si>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</si>
  <si>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</si>
  <si>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</si>
  <si>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</si>
  <si>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</si>
  <si>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</si>
  <si>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</si>
  <si>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</si>
  <si>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</si>
  <si>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</si>
  <si>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</si>
  <si>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</si>
  <si>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</si>
  <si>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</si>
  <si>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</si>
  <si>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</si>
  <si>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</si>
  <si>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</si>
  <si>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</si>
  <si>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</si>
  <si>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</si>
  <si>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</si>
  <si>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</si>
  <si>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</si>
  <si>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</si>
  <si>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</si>
  <si>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</si>
  <si>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</si>
  <si>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</si>
  <si>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</si>
  <si>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</si>
  <si>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</si>
  <si>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</si>
  <si>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</si>
  <si>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</si>
  <si>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</si>
  <si>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</si>
  <si>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</si>
  <si>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</si>
  <si>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</si>
  <si>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</si>
  <si>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</si>
  <si>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</si>
  <si>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</si>
  <si>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</si>
  <si>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</si>
  <si>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</si>
  <si>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</si>
  <si>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</si>
  <si>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</si>
  <si>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</si>
  <si>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</si>
  <si>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</si>
  <si>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</si>
  <si>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</si>
  <si>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</si>
  <si>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</si>
  <si>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</si>
  <si>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</si>
  <si>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</si>
  <si>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</si>
  <si>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</si>
  <si>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</si>
  <si>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</si>
  <si>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</si>
  <si>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</si>
  <si>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</si>
  <si>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</si>
  <si>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</si>
  <si>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</si>
  <si>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</si>
  <si>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</si>
  <si>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</si>
  <si>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</si>
  <si>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</si>
  <si>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</si>
  <si>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</si>
  <si>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</si>
  <si>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</si>
  <si>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</si>
  <si>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</si>
  <si>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</si>
  <si>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</si>
  <si>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</si>
  <si>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</si>
  <si>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</si>
  <si>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</si>
  <si>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</si>
  <si>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</si>
  <si>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</si>
  <si>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</si>
  <si>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</si>
  <si>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</si>
  <si>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</si>
  <si>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</si>
  <si>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</si>
  <si>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</si>
  <si>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</si>
  <si>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</si>
  <si>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</si>
  <si>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</si>
  <si>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</si>
  <si>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</si>
  <si>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</si>
  <si>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</si>
  <si>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</si>
  <si>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</si>
  <si>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</si>
  <si>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</si>
  <si>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</si>
  <si>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</si>
  <si>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</si>
  <si>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</si>
  <si>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</si>
  <si>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</si>
  <si>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</si>
  <si>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</si>
  <si>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</si>
  <si>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</si>
  <si>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</si>
  <si>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</si>
  <si>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</si>
  <si>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</si>
  <si>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</si>
  <si>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</si>
  <si>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</si>
  <si>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</si>
  <si>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</si>
  <si>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</si>
  <si>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</si>
  <si>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</si>
  <si>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</si>
  <si>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</si>
  <si>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</si>
  <si>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</si>
  <si>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</si>
  <si>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</si>
  <si>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</si>
  <si>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</si>
  <si>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</si>
  <si>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</si>
  <si>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</si>
  <si>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</si>
  <si>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</si>
  <si>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</si>
  <si>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</si>
  <si>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</si>
  <si>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</si>
  <si>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</si>
  <si>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</si>
  <si>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</si>
  <si>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</si>
  <si>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</si>
  <si>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</si>
  <si>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</si>
  <si>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</si>
  <si>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</si>
  <si>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</si>
  <si>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</si>
  <si>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</si>
  <si>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</si>
  <si>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</si>
  <si>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</si>
  <si>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</si>
  <si>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</si>
  <si>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</si>
  <si>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</si>
  <si>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</si>
  <si>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</si>
  <si>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</si>
  <si>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</si>
  <si>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</si>
  <si>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</si>
  <si>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</si>
  <si>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</si>
  <si>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</si>
  <si>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</si>
  <si>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</si>
  <si>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</si>
  <si>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</si>
  <si>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</si>
  <si>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</si>
  <si>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</si>
  <si>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</si>
  <si>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</si>
  <si>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</si>
  <si>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</si>
  <si>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</si>
  <si>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</si>
  <si>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</si>
  <si>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</si>
  <si>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</si>
  <si>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</si>
  <si>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</si>
  <si>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</si>
  <si>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</si>
  <si>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</si>
  <si>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</si>
  <si>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</si>
  <si>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</si>
  <si>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</si>
  <si>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</si>
  <si>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</si>
  <si>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</si>
  <si>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</si>
  <si>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</si>
  <si>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</si>
  <si>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</si>
  <si>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</si>
  <si>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</si>
  <si>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</si>
  <si>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</si>
  <si>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</si>
  <si>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</si>
  <si>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</si>
  <si>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</si>
  <si>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</si>
  <si>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</si>
  <si>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</si>
  <si>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</si>
  <si>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</si>
  <si>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</si>
  <si>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</si>
  <si>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</si>
  <si>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</si>
  <si>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</si>
  <si>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</si>
  <si>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</si>
  <si>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</si>
  <si>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</si>
  <si>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</si>
  <si>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</si>
  <si>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</si>
  <si>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</si>
  <si>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</si>
  <si>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</si>
  <si>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</si>
  <si>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</si>
  <si>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</si>
  <si>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</si>
  <si>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</si>
  <si>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</si>
  <si>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</si>
  <si>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</si>
  <si>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</si>
  <si>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</si>
  <si>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</si>
  <si>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</si>
  <si>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</si>
  <si>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</si>
  <si>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</si>
  <si>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</si>
  <si>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</si>
  <si>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</si>
  <si>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</si>
  <si>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</si>
  <si>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</si>
  <si>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</si>
  <si>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</si>
  <si>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</si>
  <si>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</si>
  <si>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</si>
  <si>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</si>
  <si>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</si>
  <si>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</si>
  <si>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</si>
  <si>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</si>
  <si>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</si>
  <si>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</si>
  <si>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</si>
  <si>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</si>
  <si>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</si>
  <si>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</si>
  <si>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</si>
  <si>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</si>
  <si>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</si>
  <si>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</si>
  <si>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</si>
  <si>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</si>
  <si>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</si>
  <si>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</si>
  <si>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</si>
  <si>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</si>
  <si>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</si>
  <si>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</si>
  <si>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</si>
  <si>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</si>
  <si>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</si>
  <si>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</si>
  <si>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</si>
  <si>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</si>
  <si>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</si>
  <si>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</si>
  <si>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</si>
  <si>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</si>
  <si>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</si>
  <si>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</si>
  <si>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</si>
  <si>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</si>
  <si>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</si>
  <si>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</si>
  <si>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</si>
  <si>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</si>
  <si>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</si>
  <si>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</si>
  <si>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</si>
  <si>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</si>
  <si>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</si>
  <si>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</si>
  <si>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</si>
  <si>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</si>
  <si>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</si>
  <si>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</si>
  <si>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</si>
  <si>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</si>
  <si>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</si>
  <si>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</si>
  <si>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</si>
  <si>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</si>
  <si>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</si>
  <si>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</si>
  <si>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</si>
  <si>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</si>
  <si>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</si>
  <si>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</si>
  <si>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</si>
  <si>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</si>
  <si>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</si>
  <si>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</si>
  <si>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</si>
  <si>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</si>
  <si>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</si>
  <si>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</si>
  <si>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</si>
  <si>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</si>
  <si>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</si>
  <si>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</si>
  <si>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</si>
  <si>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</si>
  <si>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</si>
  <si>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</si>
  <si>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</si>
  <si>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</si>
  <si>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</si>
  <si>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</si>
  <si>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</si>
  <si>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</si>
  <si>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</si>
  <si>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</si>
  <si>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</si>
  <si>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</si>
  <si>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</si>
  <si>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</si>
  <si>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</si>
  <si>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</si>
  <si>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</si>
  <si>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</si>
  <si>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</si>
  <si>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</si>
  <si>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</si>
  <si>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</si>
  <si>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</si>
  <si>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</si>
  <si>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</si>
  <si>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</si>
  <si>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</si>
  <si>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</si>
  <si>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</si>
  <si>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</si>
  <si>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</si>
  <si>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</si>
  <si>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</si>
  <si>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</si>
  <si>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</si>
  <si>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</si>
  <si>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</si>
  <si>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</si>
  <si>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</si>
  <si>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</si>
  <si>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</si>
  <si>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</si>
  <si>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</si>
  <si>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</si>
  <si>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</si>
  <si>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</si>
  <si>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</si>
  <si>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</si>
  <si>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</si>
  <si>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</si>
  <si>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</si>
  <si>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</si>
  <si>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</si>
  <si>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</si>
  <si>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</si>
  <si>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</si>
  <si>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</si>
  <si>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</si>
  <si>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</si>
  <si>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</si>
  <si>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</si>
  <si>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</si>
  <si>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</si>
  <si>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</si>
  <si>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</si>
  <si>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</si>
  <si>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</si>
  <si>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</si>
  <si>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</si>
  <si>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</si>
  <si>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</si>
  <si>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</si>
  <si>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</si>
  <si>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</si>
  <si>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</si>
  <si>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</si>
  <si>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</si>
  <si>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</si>
  <si>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</si>
  <si>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</si>
  <si>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</si>
  <si>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</si>
  <si>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</si>
  <si>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</si>
  <si>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</si>
  <si>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</si>
  <si>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</si>
  <si>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</si>
  <si>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</si>
  <si>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</si>
  <si>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</si>
  <si>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</si>
  <si>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</si>
  <si>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</si>
  <si>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</si>
  <si>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</si>
  <si>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</si>
  <si>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</si>
  <si>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</si>
  <si>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</si>
  <si>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</si>
  <si>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</si>
  <si>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</si>
  <si>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</si>
  <si>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</si>
  <si>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</si>
  <si>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</si>
  <si>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</si>
  <si>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</si>
  <si>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</si>
  <si>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</si>
  <si>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</si>
  <si>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</si>
  <si>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</si>
  <si>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</si>
  <si>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</si>
  <si>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</si>
  <si>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</si>
  <si>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</si>
  <si>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</si>
  <si>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</si>
  <si>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</si>
  <si>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</si>
  <si>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</si>
  <si>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</si>
  <si>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</si>
  <si>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</si>
  <si>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</si>
  <si>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</si>
  <si>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</si>
  <si>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</si>
  <si>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</si>
  <si>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</si>
  <si>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</si>
  <si>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</si>
  <si>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</si>
  <si>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</si>
  <si>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</si>
  <si>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</si>
  <si>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</si>
  <si>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</si>
  <si>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</si>
  <si>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</si>
  <si>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</si>
  <si>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</si>
  <si>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</si>
  <si>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</si>
  <si>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</si>
  <si>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</si>
  <si>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</si>
  <si>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</si>
  <si>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</si>
  <si>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</si>
  <si>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</si>
  <si>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</si>
  <si>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</si>
  <si>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</si>
  <si>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</si>
  <si>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</si>
  <si>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</si>
  <si>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</si>
  <si>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</si>
  <si>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</si>
  <si>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</si>
  <si>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</si>
  <si>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</si>
  <si>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</si>
  <si>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</si>
  <si>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</si>
  <si>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</si>
  <si>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</si>
  <si>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</si>
  <si>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</si>
  <si>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</si>
  <si>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</si>
  <si>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</si>
  <si>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</si>
  <si>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</si>
  <si>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</si>
  <si>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</si>
  <si>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</si>
  <si>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</si>
  <si>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</si>
  <si>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</si>
  <si>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</si>
  <si>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</si>
  <si>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</si>
  <si>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</si>
  <si>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</si>
  <si>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</si>
  <si>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</si>
  <si>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</si>
  <si>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</si>
  <si>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</si>
  <si>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</si>
  <si>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</si>
  <si>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</si>
  <si>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</si>
  <si>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</si>
  <si>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</si>
  <si>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</si>
  <si>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</si>
  <si>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</si>
  <si>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</si>
  <si>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</si>
  <si>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</si>
  <si>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</si>
  <si>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</si>
  <si>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</si>
  <si>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</si>
  <si>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</si>
  <si>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</si>
  <si>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</si>
  <si>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</si>
  <si>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</si>
  <si>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</si>
  <si>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</si>
  <si>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</si>
  <si>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</si>
  <si>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</si>
  <si>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</si>
  <si>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</si>
  <si>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</si>
  <si>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</si>
  <si>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</si>
  <si>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</si>
  <si>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</si>
  <si>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</si>
  <si>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</si>
  <si>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</si>
  <si>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</si>
  <si>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</si>
  <si>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</si>
  <si>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</si>
  <si>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</si>
  <si>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</si>
  <si>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</si>
  <si>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</si>
  <si>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</si>
  <si>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</si>
  <si>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</si>
  <si>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</si>
  <si>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</si>
  <si>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</si>
  <si>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</si>
  <si>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</si>
  <si>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</si>
  <si>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</si>
  <si>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</si>
  <si>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</si>
  <si>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</si>
  <si>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</si>
  <si>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</si>
  <si>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</si>
  <si>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</si>
  <si>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</si>
  <si>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</si>
  <si>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</si>
  <si>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</si>
  <si>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</si>
  <si>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</si>
  <si>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</si>
  <si>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</si>
  <si>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</si>
  <si>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</si>
  <si>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</si>
  <si>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</si>
  <si>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</si>
  <si>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</si>
  <si>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</si>
  <si>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</si>
  <si>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</si>
  <si>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</si>
  <si>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</si>
  <si>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</si>
  <si>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</si>
  <si>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</si>
  <si>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</si>
  <si>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</si>
  <si>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</si>
  <si>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</si>
  <si>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</si>
  <si>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</si>
  <si>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</si>
  <si>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</si>
  <si>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</si>
  <si>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</si>
  <si>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</si>
  <si>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</si>
  <si>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</si>
  <si>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</si>
  <si>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</si>
  <si>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</si>
  <si>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</si>
  <si>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</si>
  <si>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</si>
  <si>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</si>
  <si>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</si>
  <si>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</si>
  <si>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</si>
  <si>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</si>
  <si>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</si>
  <si>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</si>
  <si>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</si>
  <si>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</si>
  <si>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</si>
  <si>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</si>
  <si>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</si>
  <si>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</si>
  <si>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</si>
  <si>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</si>
  <si>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</si>
  <si>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</si>
  <si>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</si>
  <si>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</si>
  <si>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</si>
  <si>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</si>
  <si>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</si>
  <si>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</si>
  <si>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</si>
  <si>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</si>
  <si>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</si>
  <si>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</si>
  <si>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</si>
  <si>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</si>
  <si>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</si>
  <si>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</si>
  <si>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</si>
  <si>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</si>
  <si>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</si>
  <si>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</si>
  <si>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</si>
  <si>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</si>
  <si>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</si>
  <si>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</si>
  <si>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</si>
  <si>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</si>
  <si>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</si>
  <si>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</si>
  <si>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</si>
  <si>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</si>
  <si>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</si>
  <si>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</si>
  <si>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</si>
  <si>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</si>
  <si>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</si>
  <si>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</si>
  <si>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</si>
  <si>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</si>
  <si>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</si>
  <si>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</si>
  <si>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</si>
  <si>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</si>
  <si>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</si>
  <si>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</si>
  <si>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</si>
  <si>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</si>
  <si>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</si>
  <si>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</si>
  <si>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</si>
  <si>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</si>
  <si>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</si>
  <si>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</si>
  <si>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</si>
  <si>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</si>
  <si>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</si>
  <si>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</si>
  <si>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</si>
  <si>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</si>
  <si>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</si>
  <si>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</si>
  <si>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</si>
  <si>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</si>
  <si>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</si>
  <si>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</si>
  <si>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</si>
  <si>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</si>
  <si>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</si>
  <si>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</si>
  <si>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</si>
  <si>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</si>
  <si>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</si>
  <si>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</si>
  <si>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</si>
  <si>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</si>
  <si>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</si>
  <si>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</si>
  <si>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</si>
  <si>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</si>
  <si>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</si>
  <si>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</si>
  <si>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</si>
  <si>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</si>
  <si>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</si>
  <si>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</si>
  <si>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</si>
  <si>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</si>
  <si>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</si>
  <si>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</si>
  <si>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</si>
  <si>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</si>
  <si>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</si>
  <si>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</si>
  <si>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</si>
  <si>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</si>
  <si>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</si>
  <si>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</si>
  <si>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</si>
  <si>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</si>
  <si>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</si>
  <si>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</si>
  <si>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</si>
  <si>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</si>
  <si>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</si>
  <si>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</si>
  <si>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</si>
  <si>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</si>
  <si>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</si>
  <si>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</si>
  <si>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</si>
  <si>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</si>
  <si>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</si>
  <si>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</si>
  <si>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</si>
  <si>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</si>
  <si>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</si>
  <si>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</si>
  <si>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</si>
  <si>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</si>
  <si>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</si>
  <si>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</si>
  <si>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</si>
  <si>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</si>
  <si>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</si>
  <si>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</si>
  <si>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</si>
  <si>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</si>
  <si>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</si>
  <si>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</si>
  <si>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</si>
  <si>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</si>
  <si>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</si>
  <si>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</si>
  <si>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</si>
  <si>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</si>
  <si>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</si>
  <si>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</si>
  <si>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</si>
  <si>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</si>
  <si>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</si>
  <si>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</si>
  <si>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</si>
  <si>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</si>
  <si>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</si>
  <si>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</si>
  <si>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</si>
  <si>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</si>
  <si>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</si>
  <si>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</si>
  <si>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</si>
  <si>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</si>
  <si>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</si>
  <si>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</si>
  <si>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</si>
  <si>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</si>
  <si>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</si>
  <si>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</si>
  <si>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</si>
  <si>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</si>
  <si>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</si>
  <si>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</si>
  <si>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</si>
  <si>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</si>
  <si>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</si>
  <si>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</si>
  <si>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</si>
  <si>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</si>
  <si>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</si>
  <si>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</si>
  <si>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</si>
  <si>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</si>
  <si>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</si>
  <si>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</si>
  <si>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</si>
  <si>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</si>
  <si>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</si>
  <si>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</si>
  <si>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</si>
  <si>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</si>
  <si>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</si>
  <si>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</si>
  <si>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</si>
  <si>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</si>
  <si>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</si>
  <si>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</si>
  <si>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</si>
  <si>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</si>
  <si>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</si>
  <si>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</si>
  <si>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</si>
  <si>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</si>
  <si>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</si>
  <si>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</si>
  <si>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</si>
  <si>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</si>
  <si>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</si>
  <si>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</si>
  <si>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</si>
  <si>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</si>
  <si>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</si>
  <si>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</si>
  <si>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</si>
  <si>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</si>
  <si>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</si>
  <si>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</si>
  <si>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</si>
  <si>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</si>
  <si>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</si>
  <si>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</si>
  <si>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</si>
  <si>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</si>
  <si>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</si>
  <si>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</si>
  <si>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</si>
  <si>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</si>
  <si>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</si>
  <si>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</si>
  <si>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</si>
  <si>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</si>
  <si>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</si>
  <si>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</si>
  <si>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</si>
  <si>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</si>
  <si>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</si>
  <si>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</si>
  <si>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</si>
  <si>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</si>
  <si>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</si>
  <si>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</si>
  <si>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</si>
  <si>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</si>
  <si>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</si>
  <si>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</si>
  <si>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</si>
  <si>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</si>
  <si>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</si>
  <si>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</si>
  <si>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</si>
  <si>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</si>
  <si>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</si>
  <si>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</si>
  <si>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</si>
  <si>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</si>
  <si>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</si>
  <si>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</si>
  <si>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</si>
  <si>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</si>
  <si>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</si>
  <si>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</si>
  <si>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</si>
  <si>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</si>
  <si>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</si>
  <si>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</si>
  <si>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</si>
  <si>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</si>
  <si>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</si>
  <si>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</si>
  <si>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</si>
  <si>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</si>
  <si>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</si>
  <si>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</si>
  <si>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</si>
  <si>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</si>
  <si>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</si>
  <si>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</si>
  <si>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</si>
  <si>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</si>
  <si>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</si>
  <si>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</si>
  <si>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</si>
  <si>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</si>
  <si>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</si>
  <si>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</si>
  <si>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</si>
  <si>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</si>
  <si>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</si>
  <si>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</si>
  <si>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</si>
  <si>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</si>
  <si>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</si>
  <si>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</si>
  <si>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</si>
  <si>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</si>
  <si>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</si>
  <si>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</si>
  <si>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</si>
  <si>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</si>
  <si>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</si>
  <si>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</si>
  <si>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</si>
  <si>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</si>
  <si>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</si>
  <si>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</si>
  <si>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</si>
  <si>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</si>
  <si>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</si>
  <si>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</si>
  <si>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</si>
  <si>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</si>
  <si>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</si>
  <si>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</si>
  <si>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</si>
  <si>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</si>
  <si>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</si>
  <si>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</si>
  <si>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</si>
  <si>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</si>
  <si>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</si>
  <si>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</si>
  <si>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</si>
  <si>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</si>
  <si>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</si>
  <si>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</si>
  <si>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</si>
  <si>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</si>
  <si>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</si>
  <si>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</si>
  <si>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</si>
  <si>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</si>
  <si>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</si>
  <si>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</si>
  <si>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</si>
  <si>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</si>
  <si>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</si>
  <si>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</si>
  <si>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</si>
  <si>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</si>
  <si>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</si>
  <si>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</si>
  <si>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</si>
  <si>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</si>
  <si>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</si>
  <si>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</si>
  <si>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</si>
  <si>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</si>
  <si>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</si>
  <si>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</si>
  <si>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</si>
  <si>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</si>
  <si>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</si>
  <si>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</si>
  <si>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</si>
  <si>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</si>
  <si>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</si>
  <si>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</si>
  <si>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</si>
  <si>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</si>
  <si>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</si>
  <si>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</si>
  <si>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</si>
  <si>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</si>
  <si>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</si>
  <si>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</si>
  <si>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</si>
  <si>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</si>
  <si>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</si>
  <si>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</si>
  <si>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</si>
  <si>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</si>
  <si>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</si>
  <si>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</si>
  <si>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</si>
  <si>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</si>
  <si>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</si>
  <si>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</si>
  <si>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</si>
  <si>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</si>
  <si>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</si>
  <si>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</si>
  <si>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</si>
  <si>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</si>
  <si>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</si>
  <si>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</si>
  <si>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</si>
  <si>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</si>
  <si>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</si>
  <si>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</si>
  <si>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</si>
  <si>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</si>
  <si>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</si>
  <si>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</si>
  <si>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</si>
  <si>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</si>
  <si>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</si>
  <si>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</si>
  <si>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</si>
  <si>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</si>
  <si>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</si>
  <si>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</si>
  <si>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</si>
  <si>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</si>
  <si>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</si>
  <si>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</si>
  <si>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</si>
  <si>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</si>
  <si>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</si>
  <si>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</si>
  <si>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</si>
  <si>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</si>
  <si>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</si>
  <si>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</si>
  <si>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</si>
  <si>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</si>
  <si>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</si>
  <si>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</si>
  <si>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</si>
  <si>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</si>
  <si>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</si>
  <si>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</si>
  <si>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</si>
  <si>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</si>
  <si>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</si>
  <si>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</si>
  <si>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</si>
  <si>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</si>
  <si>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</si>
  <si>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</si>
  <si>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</si>
  <si>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</si>
  <si>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</si>
  <si>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</si>
  <si>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</si>
  <si>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</si>
  <si>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</si>
  <si>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</si>
  <si>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</si>
  <si>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</si>
  <si>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</si>
  <si>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</si>
  <si>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</si>
  <si>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</si>
  <si>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</si>
  <si>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</si>
  <si>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</si>
  <si>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</si>
  <si>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</si>
  <si>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</si>
  <si>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</si>
  <si>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</si>
  <si>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</si>
  <si>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</si>
  <si>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</si>
  <si>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</si>
  <si>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</si>
  <si>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</si>
  <si>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</si>
  <si>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</si>
  <si>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</si>
  <si>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</si>
  <si>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</si>
  <si>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</si>
  <si>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</si>
  <si>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</si>
  <si>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</si>
  <si>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</si>
  <si>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</si>
  <si>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</si>
  <si>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</si>
  <si>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</si>
  <si>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</si>
  <si>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</si>
  <si>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</si>
  <si>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</si>
  <si>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</si>
  <si>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</si>
  <si>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</si>
  <si>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</si>
  <si>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</si>
  <si>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</si>
  <si>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</si>
  <si>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</si>
  <si>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</si>
  <si>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</si>
  <si>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</si>
  <si>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</si>
  <si>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</si>
  <si>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</si>
  <si>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</si>
  <si>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</si>
  <si>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</si>
  <si>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</si>
  <si>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</si>
  <si>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</si>
  <si>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</si>
  <si>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</si>
  <si>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</si>
  <si>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</si>
  <si>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</si>
  <si>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</si>
  <si>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</si>
  <si>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</si>
  <si>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</si>
  <si>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</si>
  <si>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</si>
  <si>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</si>
  <si>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</si>
  <si>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</si>
  <si>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</si>
  <si>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</si>
  <si>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</si>
  <si>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</si>
  <si>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</si>
  <si>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</si>
  <si>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</si>
  <si>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</si>
  <si>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</si>
  <si>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</si>
  <si>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</si>
  <si>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</si>
  <si>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</si>
  <si>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</si>
  <si>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</si>
  <si>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</si>
  <si>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</si>
  <si>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</si>
  <si>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</si>
  <si>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</si>
  <si>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</si>
  <si>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</si>
  <si>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</si>
  <si>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</si>
  <si>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</si>
  <si>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</si>
  <si>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</si>
  <si>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</si>
  <si>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</si>
  <si>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</si>
  <si>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</si>
  <si>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</si>
  <si>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</si>
  <si>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</si>
  <si>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</si>
  <si>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</si>
  <si>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</si>
  <si>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</si>
  <si>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</si>
  <si>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</si>
  <si>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</si>
  <si>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</si>
  <si>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</si>
  <si>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</si>
  <si>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</si>
  <si>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</si>
  <si>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</si>
  <si>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</si>
  <si>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</si>
  <si>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</si>
  <si>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</si>
  <si>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</si>
  <si>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</si>
  <si>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</si>
  <si>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</si>
  <si>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</si>
  <si>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</si>
  <si>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</si>
  <si>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</si>
  <si>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</si>
  <si>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</si>
  <si>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</si>
  <si>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</si>
  <si>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</si>
  <si>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</si>
  <si>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</si>
  <si>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</si>
  <si>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</si>
  <si>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</si>
  <si>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</si>
  <si>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</si>
  <si>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</si>
  <si>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</si>
  <si>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</si>
  <si>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</si>
  <si>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</si>
  <si>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</si>
  <si>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</si>
  <si>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</si>
  <si>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</si>
  <si>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</si>
  <si>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</si>
  <si>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</si>
  <si>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</si>
  <si>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</si>
  <si>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</si>
  <si>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</si>
  <si>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</si>
  <si>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</si>
  <si>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</si>
  <si>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</si>
  <si>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</si>
  <si>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</si>
  <si>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</si>
  <si>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</si>
  <si>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</si>
  <si>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</si>
  <si>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</si>
  <si>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</si>
  <si>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</si>
  <si>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</si>
  <si>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</si>
  <si>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</si>
  <si>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</si>
  <si>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</si>
  <si>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</si>
  <si>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</si>
  <si>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</si>
  <si>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</si>
  <si>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</si>
  <si>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</si>
  <si>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</si>
  <si>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</si>
  <si>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</si>
  <si>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</si>
  <si>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</si>
  <si>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</si>
  <si>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</si>
  <si>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</si>
  <si>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</si>
  <si>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</si>
  <si>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</si>
  <si>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</si>
  <si>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</si>
  <si>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</si>
  <si>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</si>
  <si>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</si>
  <si>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</si>
  <si>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</si>
  <si>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</si>
  <si>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</si>
  <si>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</si>
  <si>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</si>
  <si>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</si>
  <si>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</si>
  <si>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</si>
  <si>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</si>
  <si>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</si>
  <si>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</si>
  <si>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</si>
  <si>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</si>
  <si>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</si>
  <si>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</si>
  <si>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</si>
  <si>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</si>
  <si>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</si>
  <si>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</si>
  <si>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</si>
  <si>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</si>
  <si>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</si>
  <si>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</si>
  <si>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</si>
  <si>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</si>
  <si>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</si>
  <si>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</si>
  <si>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</si>
  <si>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</si>
  <si>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</si>
  <si>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</si>
  <si>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</si>
  <si>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</si>
  <si>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</si>
  <si>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</si>
  <si>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</si>
  <si>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</si>
  <si>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</si>
  <si>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</si>
  <si>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</si>
  <si>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</si>
  <si>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</si>
  <si>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</si>
  <si>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</si>
  <si>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</si>
  <si>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</si>
  <si>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</si>
  <si>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</si>
  <si>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</si>
  <si>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</si>
  <si>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</si>
  <si>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</si>
  <si>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</si>
  <si>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</si>
  <si>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</si>
  <si>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</si>
  <si>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</si>
  <si>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</si>
  <si>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</si>
  <si>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</si>
  <si>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</si>
  <si>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</si>
  <si>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</si>
  <si>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</si>
  <si>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</si>
  <si>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</si>
  <si>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</si>
  <si>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</si>
  <si>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</si>
  <si>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</si>
  <si>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</si>
  <si>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</si>
  <si>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</si>
  <si>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</si>
  <si>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</si>
  <si>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</si>
  <si>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</si>
  <si>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</si>
  <si>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</si>
  <si>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</si>
  <si>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</si>
  <si>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</si>
  <si>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</si>
  <si>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</si>
  <si>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</si>
  <si>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</si>
  <si>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</si>
  <si>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</si>
  <si>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</si>
  <si>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</si>
  <si>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</si>
  <si>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</si>
  <si>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</si>
  <si>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</si>
  <si>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</si>
  <si>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</si>
  <si>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</si>
  <si>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</si>
  <si>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</si>
  <si>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</si>
  <si>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</si>
  <si>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</si>
  <si>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</si>
  <si>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</si>
  <si>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</si>
  <si>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</si>
  <si>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</si>
  <si>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</si>
  <si>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</si>
  <si>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</si>
  <si>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</si>
  <si>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</si>
  <si>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</si>
  <si>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</si>
  <si>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</si>
  <si>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</si>
  <si>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</si>
  <si>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</si>
  <si>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</si>
  <si>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</si>
  <si>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</si>
  <si>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</si>
  <si>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</si>
  <si>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</si>
  <si>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</si>
  <si>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</si>
  <si>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</si>
  <si>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</si>
  <si>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</si>
  <si>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</si>
  <si>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</si>
  <si>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</si>
  <si>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</si>
  <si>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</si>
  <si>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</si>
  <si>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</si>
  <si>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</si>
  <si>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</si>
  <si>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</si>
  <si>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</si>
  <si>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</si>
  <si>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</si>
  <si>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</si>
  <si>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</si>
  <si>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</si>
  <si>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</si>
  <si>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</si>
  <si>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</si>
  <si>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</si>
  <si>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</si>
  <si>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</si>
  <si>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</si>
  <si>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</si>
  <si>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</si>
  <si>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</si>
  <si>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</si>
  <si>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</si>
  <si>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</si>
  <si>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</si>
  <si>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</si>
  <si>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</si>
  <si>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</si>
  <si>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</si>
  <si>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</si>
  <si>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</si>
  <si>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</si>
  <si>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</si>
  <si>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</si>
  <si>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</si>
  <si>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</si>
  <si>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</si>
  <si>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</si>
  <si>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</si>
  <si>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</si>
  <si>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</si>
  <si>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</si>
  <si>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</si>
  <si>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</si>
  <si>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</si>
  <si>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</si>
  <si>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</si>
  <si>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</si>
  <si>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</si>
  <si>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</si>
  <si>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</si>
  <si>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</si>
  <si>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</si>
  <si>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</si>
  <si>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</si>
  <si>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</si>
  <si>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</si>
  <si>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</si>
  <si>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</si>
  <si>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</si>
  <si>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</si>
  <si>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</si>
  <si>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</si>
  <si>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</si>
  <si>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</si>
  <si>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</si>
  <si>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</si>
  <si>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</si>
  <si>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</si>
  <si>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</si>
  <si>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</si>
  <si>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</si>
  <si>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</si>
  <si>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</si>
  <si>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</si>
  <si>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</si>
  <si>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</si>
  <si>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</si>
  <si>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</si>
  <si>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</si>
  <si>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</si>
  <si>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</si>
  <si>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</si>
  <si>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</si>
  <si>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</si>
  <si>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</si>
  <si>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</si>
  <si>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</si>
  <si>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</si>
  <si>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</si>
  <si>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</si>
  <si>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</si>
  <si>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</si>
  <si>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</si>
  <si>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</si>
  <si>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</si>
  <si>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</si>
  <si>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</si>
  <si>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</si>
  <si>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</si>
  <si>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</si>
  <si>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</si>
  <si>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</si>
  <si>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</si>
  <si>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</si>
  <si>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</si>
  <si>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</si>
  <si>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</si>
  <si>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</si>
  <si>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</si>
  <si>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</si>
  <si>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</si>
  <si>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</si>
  <si>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</si>
  <si>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</si>
  <si>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</si>
  <si>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</si>
  <si>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</si>
  <si>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</si>
  <si>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</si>
  <si>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</si>
  <si>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</si>
  <si>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</si>
  <si>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</si>
  <si>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</si>
  <si>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</si>
  <si>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</si>
  <si>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</si>
  <si>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</si>
  <si>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</si>
  <si>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</si>
  <si>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</si>
  <si>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</si>
  <si>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</si>
  <si>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</si>
  <si>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</si>
  <si>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</si>
  <si>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</si>
  <si>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</si>
  <si>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</si>
  <si>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</si>
  <si>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</si>
  <si>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</si>
  <si>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</si>
  <si>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</si>
  <si>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</si>
  <si>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</si>
  <si>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</si>
  <si>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</si>
  <si>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</si>
  <si>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</si>
  <si>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</si>
  <si>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</si>
  <si>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</si>
  <si>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</si>
  <si>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</si>
  <si>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</si>
  <si>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</si>
  <si>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</si>
  <si>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</si>
  <si>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</si>
  <si>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</si>
  <si>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</si>
  <si>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</si>
  <si>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</si>
  <si>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</si>
  <si>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</si>
  <si>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</si>
  <si>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</si>
  <si>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</si>
  <si>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</si>
  <si>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</si>
  <si>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</si>
  <si>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</si>
  <si>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</si>
  <si>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</si>
  <si>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</si>
  <si>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</si>
  <si>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</si>
  <si>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</si>
  <si>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</si>
  <si>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</si>
  <si>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</si>
  <si>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</si>
  <si>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</si>
  <si>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</si>
  <si>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</si>
  <si>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</si>
  <si>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</si>
  <si>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</si>
  <si>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</si>
  <si>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</si>
  <si>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</si>
  <si>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</si>
  <si>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</si>
  <si>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</si>
  <si>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</si>
  <si>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</si>
  <si>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</si>
  <si>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</si>
  <si>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</si>
  <si>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</si>
  <si>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</si>
  <si>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</si>
  <si>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</si>
  <si>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</si>
  <si>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</si>
  <si>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</si>
  <si>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</si>
  <si>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</si>
  <si>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</si>
  <si>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</si>
  <si>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</si>
  <si>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</si>
  <si>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</si>
  <si>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</si>
  <si>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</si>
  <si>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</si>
  <si>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</si>
  <si>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</si>
  <si>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</si>
  <si>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</si>
  <si>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</si>
  <si>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</si>
  <si>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</si>
  <si>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</si>
  <si>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</si>
  <si>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</si>
  <si>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</si>
  <si>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</si>
  <si>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</si>
  <si>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</si>
  <si>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</si>
  <si>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</si>
  <si>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</si>
  <si>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</si>
  <si>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</si>
  <si>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</si>
  <si>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</si>
  <si>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</si>
  <si>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</si>
  <si>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</si>
  <si>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</si>
  <si>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</si>
  <si>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</si>
  <si>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</si>
  <si>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</si>
  <si>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</si>
  <si>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</si>
  <si>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</si>
  <si>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</si>
  <si>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</si>
  <si>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</si>
  <si>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</si>
  <si>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</si>
  <si>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</si>
  <si>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</si>
  <si>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</si>
  <si>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</si>
  <si>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</si>
  <si>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</si>
  <si>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</si>
  <si>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</si>
  <si>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</si>
  <si>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</si>
  <si>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</si>
  <si>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</si>
  <si>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</si>
  <si>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</si>
  <si>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</si>
  <si>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</si>
  <si>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</si>
  <si>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</si>
  <si>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</si>
  <si>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</si>
  <si>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</si>
  <si>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</si>
  <si>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</si>
  <si>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</si>
  <si>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</si>
  <si>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</si>
  <si>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</si>
  <si>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</si>
  <si>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</si>
  <si>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</si>
  <si>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</si>
  <si>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</si>
  <si>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</si>
  <si>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</si>
  <si>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</si>
  <si>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</si>
  <si>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</si>
  <si>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</si>
  <si>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</si>
  <si>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</si>
  <si>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</si>
  <si>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</si>
  <si>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</si>
  <si>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</si>
  <si>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</si>
  <si>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</si>
  <si>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</si>
  <si>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</si>
  <si>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</si>
  <si>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</si>
  <si>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</si>
  <si>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</si>
  <si>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</si>
  <si>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</si>
  <si>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</si>
  <si>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</si>
  <si>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</si>
  <si>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</si>
  <si>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</si>
  <si>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</si>
  <si>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</si>
  <si>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</si>
  <si>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</si>
  <si>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</si>
  <si>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</si>
  <si>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</si>
  <si>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</si>
  <si>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</si>
  <si>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</si>
  <si>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</si>
  <si>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</si>
  <si>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</si>
  <si>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</si>
  <si>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</si>
  <si>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</si>
  <si>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</si>
  <si>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</si>
  <si>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</si>
  <si>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</si>
  <si>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</si>
  <si>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</si>
  <si>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</si>
  <si>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</si>
  <si>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</si>
  <si>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</si>
  <si>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</si>
  <si>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</si>
  <si>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</si>
  <si>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</si>
  <si>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</si>
  <si>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</si>
  <si>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</si>
  <si>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</si>
  <si>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</si>
  <si>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</si>
  <si>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</si>
  <si>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</si>
  <si>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</si>
  <si>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</si>
  <si>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</si>
  <si>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</si>
  <si>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</si>
  <si>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</si>
  <si>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</si>
  <si>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</si>
  <si>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</si>
  <si>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</si>
  <si>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</si>
  <si>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</si>
  <si>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</si>
  <si>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</si>
  <si>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</si>
  <si>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</si>
  <si>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</si>
  <si>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</si>
  <si>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</si>
  <si>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</si>
  <si>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</si>
  <si>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</si>
  <si>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</si>
  <si>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</si>
  <si>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</si>
  <si>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</si>
  <si>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</si>
  <si>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</si>
  <si>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</si>
  <si>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</si>
  <si>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</si>
  <si>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</si>
  <si>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</si>
  <si>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</si>
  <si>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</si>
  <si>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</si>
  <si>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</si>
  <si>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</si>
  <si>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</si>
  <si>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</si>
  <si>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</si>
  <si>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</si>
  <si>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</si>
  <si>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</si>
  <si>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</si>
  <si>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</si>
  <si>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</si>
  <si>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</si>
  <si>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</si>
  <si>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</si>
  <si>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</si>
  <si>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</si>
  <si>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</si>
  <si>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</si>
  <si>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</si>
  <si>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</si>
  <si>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</si>
  <si>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</si>
  <si>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</si>
  <si>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</si>
  <si>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</si>
  <si>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</si>
  <si>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</si>
  <si>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</si>
  <si>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</si>
  <si>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</si>
  <si>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</si>
  <si>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</si>
  <si>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</si>
  <si>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</si>
  <si>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</si>
  <si>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PCM-20251106-00002053</t>
  </si>
  <si>
    <t xml:space="preserve"> 2025-11-06 19:57:42</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</si>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</sst>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304.96810555555567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45967.916531365743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45967.916531365743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45967.916531365743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45967.916531365743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45967.916531365743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45967.916531365743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45967.916531365743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45967.916531365743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45967.916531365743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45967.916531365743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45967.916531365743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45967.916531365743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45967.916531365743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45967.916531365743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45967.916531365743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45967.916531365743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45967.916531365743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45967.916531365743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45967.916531365743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45967.916531365743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45967.916531365743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45967.916531365743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45967.916531365743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45967.916531365743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45967.916531365743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45967.916531365743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45967.916531365743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45967.916531365743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45967.916531365743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45967.916531365743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45967.916531365743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45967.916531365743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45967.916531365743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45967.916531365743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45967.916531365743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45967.916531365743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45967.916531365743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45967.916531365743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45967.916531365743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45967.916531365743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45967.916531365743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45967.916531365743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45967.916531365743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45967.916531365743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45967.916531365743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45967.916531365743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45967.916531365743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45967.916531365743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45967.916531365743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45967.916531365743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45967.916531365743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45967.916531365743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45967.916531365743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45967.916531365743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45967.916531365743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45967.916531365743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45967.916531365743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45967.916531365743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45967.916531365743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45967.916531365743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45967.916531365743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45967.916531365743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45967.916531365743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45967.916531365743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45967.916531365743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45967.916531365743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45967.916531365743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45967.916531365743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45967.916531365743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45967.916531365743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45967.916531365743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45967.916531365743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45967.916531365743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45967.916531365743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45967.916531365743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45967.916531365743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45967.916531365743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45967.916531365743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45967.916531365743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45967.916531365743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45967.916531365743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EBCE9C12-9381-4F28-A4EA-D6BC54B5F34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142.91669351852033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7.2017476857581642E-2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45967.916531365743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45967.916531365743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45967.916531365743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45967.916531365743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45967.916531365743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45967.916531365743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45967.916531365743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45967.916531365743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45967.916531365743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45967.916531365743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45967.916531365743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45967.916531365743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45967.916531365743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45967.916531365743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45967.916531365743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45967.916531365743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45967.916531365743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45967.916531365743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45967.916531365743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45967.916531365743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45967.916531365743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45967.916531365743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45967.916531365743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45967.916531365743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45967.916531365743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45967.916531365743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45967.916531365743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45967.916531365743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45967.916531365743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45967.916531365743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45967.916531365743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45967.916531365743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45967.916531365743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45967.916531365743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45967.916531365743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45967.916531365743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45967.916531365743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45967.916531365743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45967.916531365743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45967.916531365743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45967.916531365743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45967.916531365743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45967.916531365743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45967.916531365743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45967.916531365743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45967.916531365743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45967.916531365743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45967.916531365743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45967.916531365743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45967.916531365743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45967.916531365743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45967.916531365743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45967.916531365743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45967.916531365743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45967.916531365743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45967.916531365743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45967.916531365743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45967.916531365743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45967.916531365743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45967.916531365743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45967.916531365743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45967.916531365743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45967.916531365743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45967.916531365743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45967.916531365743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45967.916531365743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45967.916531365743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45967.916531365743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45967.916531365743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45967.916531365743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45967.916531365743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45967.916531365743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45967.916531365743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45967.916531365743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45967.916531365743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45967.916531365743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45967.916531365743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45967.916531365743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45967.916531365743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45967.916531365743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45967.916531365743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45967.916531481482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45967.916531481482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45967.916531481482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45967.916531481482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45967.916531481482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45967.916531481482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45967.916531481482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45967.916531481482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45967.916531481482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45967.916531481482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45967.916531481482</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45967.916531481482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45967.916531481482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45967.916531481482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45967.916531481482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45967.916531481482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45967.916531481482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45967.916531481482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45967.916531481482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45967.916531481482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45967.916531481482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45967.916531481482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45967.916531481482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45967.916531481482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45967.916531481482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45967.916531481482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45967.916531481482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45967.916531481482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45967.916531481482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45967.916531481482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45967.916531481482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45967.916531481482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45967.916531481482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45967.916531481482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45967.916531481482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45967.916531481482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45967.916531481482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45967.916531481482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45967.916531481482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45967.916531481482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45967.916531481482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45967.916531481482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45967.916531481482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45967.916531481482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45967.916531481482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45967.916531481482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45967.916531481482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45967.916531481482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45967.916531481482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45967.916531481482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45967.916531481482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45967.916531481482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45967.916531481482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45967.916531481482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45967.916531481482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45967.916531481482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45967.916531481482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45967.916531481482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45967.916531481482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45967.916531481482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45967.916531481482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45967.916531481482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45967.916531481482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45967.916531481482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45967.916531481482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45967.916531481482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45967.916531481482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45967.916531481482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45967.916531481482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45967.916531481482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45967.916531481482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45967.916531481482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45967.916531481482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45967.916531481482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45967.916531481482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45967.916531481482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45967.916531481482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45967.916531481482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45967.916531481482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45967.916531481482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45967.916531481482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45967.916531481482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45967.916531481482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45967.916531481482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45967.916531481482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45967.916531481482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45967.916531481482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45967.916531481482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45967.916531481482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45967.916531481482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45967.916531481482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45967.916531481482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45967.916531481482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45967.916531481482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45967.916531481482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45967.916531481482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45967.916531481482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45967.916531481482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45967.916531481482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45967.916531481482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45967.916531481482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45967.916531481482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45967.916531481482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45967.916531481482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45967.916531481482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45967.916531481482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45967.916531481482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45967.916531481482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45967.916531481482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45967.916531481482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45967.916531481482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45967.916531481482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45967.916531481482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45967.916531481482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45967.916531481482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45967.916531481482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45967.916531481482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45967.916531481482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45967.916531481482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45967.916531481482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45967.916531481482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45967.916531481482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45967.916531481482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45967.916531481482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45967.916531481482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45967.916531481482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45967.916531481482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45967.916531481482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45967.916531481482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45967.916531481482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45967.916531481482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45967.916531481482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45967.916531481482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45967.916531481482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45967.916531481482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45967.916531481482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45967.916531481482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45967.916531481482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45967.916531481482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45967.916531481482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45967.916531481482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45967.916531481482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45967.916531481482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45967.916531481482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45967.916531481482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45967.916531481482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45967.916531481482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45967.916531481482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45967.916531481482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45967.916531481482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45967.916531481482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45967.916531481482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45967.916531481482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45967.916531481482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45967.916531481482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45967.916531481482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45967.916531481482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45967.916531481482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45967.916531481482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45967.916531481482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45967.916531481482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45967.916531481482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45967.916531481482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45967.916531481482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45967.916531481482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45967.916531481482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45967.916531481482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45967.916531481482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45967.916531481482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45967.916531481482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45967.916531481482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45967.916531481482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45967.916531481482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45967.916531481482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45967.916531481482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45967.916531481482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45967.916531481482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45967.916531481482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45967.916531481482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45967.916531481482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45967.916531481482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45967.916531481482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45967.916531481482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45967.916531481482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45967.916531481482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45967.916531481482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45967.916531481482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45967.916531481482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45967.916531481482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45967.916531481482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45967.916531481482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45967.916531481482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45967.916531481482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45967.916531481482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45967.916531481482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45967.916531481482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45967.916531481482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45967.916531481482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45967.916531481482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45967.916531481482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45967.916531481482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45967.916531481482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45967.916531481482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45967.916531481482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45967.916531481482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45967.916531481482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45967.916531481482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45967.916531481482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45967.916531481482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45967.916531481482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45967.916531481482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45967.916531481482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45967.916531481482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45967.916531481482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45967.916531481482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45967.916531481482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45967.916531481482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45967.916531481482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45967.916531481482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45967.916531481482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45967.916531481482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45967.916531481482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45967.916531481482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45967.916531481482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45967.916531481482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45967.916531481482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45967.916531481482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45967.916531481482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45967.916531481482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45967.916531481482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45967.916531481482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45967.916531481482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45967.916531481482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45967.916531481482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45967.916531481482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45967.916531481482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45967.916531481482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45967.916531481482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45967.916531481482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45967.916531481482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45967.916531481482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45967.916531481482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45967.916531481482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45967.916531481482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45967.916531481482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45967.916531481482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45967.916531481482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45967.916531481482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45967.916531481482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45967.916531481482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45967.916531481482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45967.916531481482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45967.916531481482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45967.916531481482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45967.916531481482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45967.916531481482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45967.916531481482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45967.916531481482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45967.916531481482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45967.916531481482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45967.916531481482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45967.916531481482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45967.916531481482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45967.916531481482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45967.916531481482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45967.916531481482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45967.916531481482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45967.916531481482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45967.916531481482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45967.916531481482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45967.916531481482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45967.916531481482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45967.916531481482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45967.916531481482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45967.916531481482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45967.916531481482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45967.916531481482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45967.916531481482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45967.916531481482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45967.916531481482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45967.916531481482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45967.916531481482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45967.916531481482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45967.916531481482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45967.916531481482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45967.916531481482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45967.916531481482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45967.916531481482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45967.916531481482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45967.916531481482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45967.916531481482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45967.916531481482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45967.916531481482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45967.916531481482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45967.916531481482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45967.916531481482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45967.916531481482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45967.916531481482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45967.916531481482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45967.916531481482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45967.916531481482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45967.916531481482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45967.916531481482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45967.916531481482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45967.916531481482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45967.916531481482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45967.916531481482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45967.916531481482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45967.916531481482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45967.916531481482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45967.916531481482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45967.916531481482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45967.916531481482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45967.916531481482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45967.916531481482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45967.916531481482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45967.916531481482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45967.916531481482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45967.916531481482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45967.916531481482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45967.916531481482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45967.916531481482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45967.916531481482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45967.916531481482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45967.916531481482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45967.916531481482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45967.916531481482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45967.916531481482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45967.916531481482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45967.916531481482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45967.916531481482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45967.916531481482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45967.916531481482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45967.916531481482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45967.916531481482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45967.916531481482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45967.916531481482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45967.916531481482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45967.916531481482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45967.916531481482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45967.916531481482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45967.916531481482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45967.916531481482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45967.916531481482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45967.916531481482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45967.916531481482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45967.916531481482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45967.916531481482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45967.916531481482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45967.916531481482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45967.916531481482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45967.916531481482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45967.916531481482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45967.916531481482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45967.916531481482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45967.916531481482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45967.916531481482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45967.916531481482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45967.916531481482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45967.916531481482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45967.916531481482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45967.916531481482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45967.916531481482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45967.916531481482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45967.916531481482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45967.916531481482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45967.916531481482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45967.916531481482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45967.916531481482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45967.916531481482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45967.916531481482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45967.916531481482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45967.916531481482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45967.916531481482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45967.916531481482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45967.916531481482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45967.916531481482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45967.916531481482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45967.916531481482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45967.916531481482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45967.916531481482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45967.916531481482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45967.916531481482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45967.916531481482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45967.916531481482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45967.916531481482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45967.916531481482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45967.916531481482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45967.916531481482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45967.916531481482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45967.916531481482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45967.916531481482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45967.916531481482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45967.916531481482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45967.916531481482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45967.916531481482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45967.916531481482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45967.916531481482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45967.916531481482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45967.916531481482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45967.916531481482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45967.916531481482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45967.916531481482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45967.916531481482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45967.916531481482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45967.916531481482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45967.916531481482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45967.916531481482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45967.916531481482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45967.916531481482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45967.916531481482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45967.916531481482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45967.916531481482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45967.916531481482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45967.916531481482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45967.916531481482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45967.916531481482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45967.916531481482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45967.916531481482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45967.916531481482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45967.916531481482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45967.916531481482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45967.916531481482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45967.916531481482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45967.916531481482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45967.916531481482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45967.916531481482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45967.916531481482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45967.916531481482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45967.916531481482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45967.916531481482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45967.916531481482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45967.916531481482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45967.916531481482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45967.916531481482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45967.916531481482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45967.916531481482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45967.916531481482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45967.916531481482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45967.916531481482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45967.916531481482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45967.916531481482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45967.916531481482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45967.916531481482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45967.916531481482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45967.916531481482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45967.916531481482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45967.916531481482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45967.916531481482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45967.916531481482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45967.916531481482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45967.916531481482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45967.916531481482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45967.916531481482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45967.916531481482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45967.916531481482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45967.916531481482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45967.916531481482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45967.916531481482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45967.916531481482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45967.916531481482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45967.916531481482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45967.916531481482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45967.916531481482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45967.916531481482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45967.916531481482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45967.916531481482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45967.916531481482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45967.916531481482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45967.916531481482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45967.916531481482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45967.916531481482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45967.916531481482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45967.916531481482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45967.916531481482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45967.916531481482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45967.916531481482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45967.916531481482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45967.916531481482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45967.916531481482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45967.916531481482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45967.916531481482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45967.916531481482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45967.916531481482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45967.916531481482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45967.916531481482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45967.916531481482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45967.916531481482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45967.916531481482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45967.916531481482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45967.916531481482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45967.916531481482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45967.916531481482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45967.916531481482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45967.916531481482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45967.916531481482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45967.916531481482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45967.916531481482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45967.916531481482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45967.916531481482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45967.916531481482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45967.916531481482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45967.916531481482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45967.916531481482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45967.916531481482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45967.916531481482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45967.916531481482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45967.916531481482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45967.916531481482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45967.916531481482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45967.916531481482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45967.916531481482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45967.916531481482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45967.916531481482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45967.916531481482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45967.916531481482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45967.916531481482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45967.916531481482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45967.916531481482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45967.916531481482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45967.916531481482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45967.916531481482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45967.916531481482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45967.916531481482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45967.916531481482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45967.916531481482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45967.916531481482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45967.916531481482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45967.916531481482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45967.916531481482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45967.916531481482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45967.916531481482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45967.916531481482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45967.916531481482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45967.916531481482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45967.916531481482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45967.916531481482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45967.916531481482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45967.916531481482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45967.916531481482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45967.916531481482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45967.916531481482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45967.916531481482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45967.916531481482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45967.916531481482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45967.916531481482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45967.916531481482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45967.916531481482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45967.916531481482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45967.916531481482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45967.916531481482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45967.916531481482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45967.916531481482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45967.916531481482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45967.916531481482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45967.916531481482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45967.916531481482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45967.916531481482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45967.916531481482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45967.916531481482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45967.916531481482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45967.916531481482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45967.916531481482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45967.916531481482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45967.916531481482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45967.916531481482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45967.916531481482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45967.916531481482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45967.916531481482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45967.916531481482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45967.916531481482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45967.916531481482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45967.916531481482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45967.916531481482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45967.916531481482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45967.916531481482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45967.916531481482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45967.916531481482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45967.916531481482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45967.916531481482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45967.916531481482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45967.916531481482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45967.916531481482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45967.916531481482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45967.916531481482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45967.916531481482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45967.916531481482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45967.916531481482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45967.916531481482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45967.916531481482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45967.916531481482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45967.916531481482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45967.916531481482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45967.916531481482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45967.916531481482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45967.916531481482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45967.916531481482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45967.916531481482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45967.916531481482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45967.916531481482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45967.916531481482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45967.916531481482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45967.916531481482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45967.916531481482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45967.916531481482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45967.916531481482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45967.916531481482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45967.916531481482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45967.916531481482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45967.916531481482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45967.916531481482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45967.916531481482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45967.916531481482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45967.916531481482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45967.916531481482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45967.916531481482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45967.916531481482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45967.916531481482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45967.916531481482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45967.916531481482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45967.916531481482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45967.916531481482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45967.916531481482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45967.916531481482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45967.916531481482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45967.916531481482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45967.916531481482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45967.916531481482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45967.916531481482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45967.916531481482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45967.916531481482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45967.916531481482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45967.916531481482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45967.916531481482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45967.916531481482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45967.916531481482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45967.916531481482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45967.916531481482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45967.916531481482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45967.916531481482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45967.916531481482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45967.916531481482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45967.916531481482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45967.916531481482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45967.916531481482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45967.916531481482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45967.916531481482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45967.916531481482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45967.916531481482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45967.916531481482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45967.916531481482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45967.916531481482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45967.916531481482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45967.916531481482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45967.916531481482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45967.916531481482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45967.916531481482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45967.916531481482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45967.916531481482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45967.916531481482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45967.916531481482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45967.916531481482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45967.916531481482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45967.916531481482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45967.916531481482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45967.916531481482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45967.916531481482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45967.916531481482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45967.916531481482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45967.916531481482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45967.916531481482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45967.916531481482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45967.916531481482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45967.916531481482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45967.916531481482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45967.916531481482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45967.916531481482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45967.916531481482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45967.916531481482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45967.916531481482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45967.916531481482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45967.916531481482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45967.916531481482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45967.916531481482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45967.916531481482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45967.916531481482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45967.916531481482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45967.916531481482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45967.916531481482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45967.916531481482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45967.916531481482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45967.916531481482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45967.916531481482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45967.916531481482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45967.916531481482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45967.916531481482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45967.916531481482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45967.916531481482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45967.916531481482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45967.916531481482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45967.916531481482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45967.916531481482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45967.916531481482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45967.916531481482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45967.916531481482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45967.916531481482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45967.916531481482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45967.916531481482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45967.916531481482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45967.916531481482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45967.916531481482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45967.916531481482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45967.916531481482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45967.916531481482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45967.916531481482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45967.916531481482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45967.916531481482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45967.916531481482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45967.916531481482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45967.916531481482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45967.916531481482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45967.916531481482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45967.916531481482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45967.916531481482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45967.916531481482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45967.916531481482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45967.916531481482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45967.916531481482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45967.916531481482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45967.916531481482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45967.916531481482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45967.916531481482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45967.916531481482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45967.916531481482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45967.916531481482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45967.916531481482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45967.916531481482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45967.916531481482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45967.916531481482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45967.916531481482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45967.916531481482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45967.916531481482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45967.916531481482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45967.916531481482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45967.916531481482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45967.916531481482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45967.916531481482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45967.916531481482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45967.916531481482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45967.916531481482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45967.916531481482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45967.916531481482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45967.916531481482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45967.916531481482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45967.916531481482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45967.916531481482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45967.916531481482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45967.916531481482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45967.916531481482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45967.916531481482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45967.916531481482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45967.916531481482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45967.916531481482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45967.916531481482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45967.916531481482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45967.916531481482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45967.916531481482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45967.916531481482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45967.916531481482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45967.916531481482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45967.916531481482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45967.916531481482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45967.916531481482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45967.916531481482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45967.916531481482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45967.916531481482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45967.916531481482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45967.916531481482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45967.916531481482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45967.916531481482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45967.916531481482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45967.916531481482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45967.916531481482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45967.916531481482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45967.916531481482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45967.916531481482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45967.916531481482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45967.916531481482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45967.916531481482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45967.916531481482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45967.916531481482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45967.916531481482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45967.916531481482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45967.916531481482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45967.916531481482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45967.916531481482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45967.916531481482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45967.916531481482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45967.916531481482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45967.916531481482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45967.916531481482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45967.916531481482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45967.916531481482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45967.916531481482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45967.916531481482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45967.916531481482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45967.916531481482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45967.916531481482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45967.916531481482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45967.916531481482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45967.916531481482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45967.916531481482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45967.916531481482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45967.916531481482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45967.916531481482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45967.916531481482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45967.916531481482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45967.916531481482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45967.916531481482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45967.916531481482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45967.916531481482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45967.916531481482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45967.916531481482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45967.916531481482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45967.916531481482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45967.916531481482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45967.916531481482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45967.916531481482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45967.916531481482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45967.916531481482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45967.916531481482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45967.916531481482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45967.916531481482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45967.916531481482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45967.916531481482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45967.916531481482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45967.916531481482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45967.916531481482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45967.916531481482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45967.916531481482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45967.916531481482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45967.916531481482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45967.916531481482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45967.916531481482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45967.916531481482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45967.916531481482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45967.916531481482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45967.916531481482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45967.916531481482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45967.916531481482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45967.916531481482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45967.916531481482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45967.916531481482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45967.916531481482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45967.916531481482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45967.916531481482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45967.916531481482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45967.916531481482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45967.916531481482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45967.916531481482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45967.916531481482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45967.916531481482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45967.916531481482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45967.916531481482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45967.916531481482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45967.916531481482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45967.916531481482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45967.916531481482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45967.916531481482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45967.916531481482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45967.916531481482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45967.916531481482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45967.916531481482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45967.916531481482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45967.916531481482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45967.916531481482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45967.916531481482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45967.916531481482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45967.916531481482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45967.916531481482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45967.916531481482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45967.916531481482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45967.916531481482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45967.916531481482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45967.916531481482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45967.916531481482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45967.916531481482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45967.916531481482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45967.916531481482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45967.916531481482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45967.916531481482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45967.916531481482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45967.916531481482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45967.916531481482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45967.916531481482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45967.916531481482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45967.916531481482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45967.916531481482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45967.916531481482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45967.916531481482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45967.916531481482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45967.916531481482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45967.916531481482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45967.916531481482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45967.916531481482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45967.916531481482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45967.916531481482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45967.916531481482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45967.916531481482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45967.916531481482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45967.916531481482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45967.916531481482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45967.916531481482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45967.916531481482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45967.916531481482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45967.916531481482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45967.916531481482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45967.916531481482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45967.916531481482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45967.916531481482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45967.916531481482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45967.916531481482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45967.916531481482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45967.916531481482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45967.916531481482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45967.916531481482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45967.916531481482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45967.916531481482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45967.916531481482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45967.916531481482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45967.916531481482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45967.916531481482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45967.916531481482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45967.916531481482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45967.916531481482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45967.916531481482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45967.916531481482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45967.916531481482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45967.916531481482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45967.916531481482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45967.916531481482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45967.916531481482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45967.916531481482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45967.916531481482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45967.916531481482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45967.916531481482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45967.916531481482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45967.916531481482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45967.916531481482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45967.916531481482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45967.916531481482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45967.916531481482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45967.916531481482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45967.916531481482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45967.916531481482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45967.916531481482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45967.916531481482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45967.916531481482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45967.916531481482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45967.916531481482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45967.916531481482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45967.916531481482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45967.916531481482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45967.916531481482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45967.916531481482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45967.916531481482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45967.916531481482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45967.916531481482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45967.916531481482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45967.916531481482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45967.916531481482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45967.916531481482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45967.916531481482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45967.916531481482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45967.916531481482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45967.916531481482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45967.916531481482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45967.916531481482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45967.916531481482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45967.916531481482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45967.916531481482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45967.916531481482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45967.916531481482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45967.916531481482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45967.916531481482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45967.916531481482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45967.916531481482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45967.916531481482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45967.916531481482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45967.916531481482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45967.916531481482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45967.916531481482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45967.916531481482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45967.916531481482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45967.916531481482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45967.916531481482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45967.916531481482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45967.916531481482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45967.916531481482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45967.916531481482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45967.916531481482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45967.916531481482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45967.916531481482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45967.916531481482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45967.916531481482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45967.916531481482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45967.916531481482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45967.916531481482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45967.916531481482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45967.916531481482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45967.916531481482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45967.916531481482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45967.916531481482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45967.916531481482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45967.916531481482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45967.916531481482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45967.916531481482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45967.916531481482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45967.916531481482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45967.916531481482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45967.916531481482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45967.916531481482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45967.916531481482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45967.916531481482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45967.916531481482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45967.916531481482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45967.916531481482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45967.916531481482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45967.916531481482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45967.916531481482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45967.916531481482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45967.916531481482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45967.916531481482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45967.916531481482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45967.916531481482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45967.916531481482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45967.916531481482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45967.916531481482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45967.916531481482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45967.916531481482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45967.916531481482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45967.916531481482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45967.916531481482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45967.916531481482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45967.916531481482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45967.916531481482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45967.916531481482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45967.916531481482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45967.916531481482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45967.916531481482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45967.916531481482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45967.916531481482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45967.916531481482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45967.916531481482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45967.916531481482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45967.916531481482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45967.916531481482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45967.916531481482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45967.916531481482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45967.916531481482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45967.916531481482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45967.916531481482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264.4358138888856</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45967.916531481482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45967.916531481482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45967.916531481482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45967.916531481482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45967.916531481482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45967.916531481482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45967.916531481482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45967.916531481482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45967.916531481482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45967.916531481482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45967.916531481482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45967.916531481482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45967.916531481482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45967.916531481482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45967.916531481482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45967.916531481482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45967.916531481482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45967.916531481482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45967.916531481482</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45967.916531365743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45967.916531365743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45967.916531365743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45967.916531365743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45967.916531365743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45967.916531365743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45967.916531365743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45967.916531365743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45967.916531365743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45967.916531365743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45967.916531365743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45967.916531365743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45967.916531365743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45967.916531365743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45967.916531365743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45967.916531365743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45967.916531365743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45967.916531365743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45967.916531365743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45967.916531365743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45967.916531365743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45967.916531365743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45967.916531365743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45967.916531365743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45967.916531365743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45967.916531365743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45967.916531365743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45967.916531365743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45967.916531365743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45967.916531365743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45967.916531365743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45967.916531365743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45967.916531365743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45967.916531365743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45967.916531365743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45967.916531365743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45967.916531365743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45967.916531365743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45967.916531365743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45967.916531365743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45967.916531365743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45967.916531365743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45967.916531365743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45967.916531365743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45967.916531365743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45967.916531365743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45967.916531365743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45967.916531365743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45967.916531365743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45967.916531365743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45967.916531365743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45967.916531365743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45967.916531365743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45967.916531365743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45967.916531365743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45967.916531365743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45967.916531365743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45967.916531365743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45967.916531365743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45967.916531365743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45967.916531365743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45967.916531365743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45967.916531365743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45967.916531365743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45967.916531365743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45967.916531365743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45967.916531365743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45967.916531365743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45967.916531365743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45967.916531365743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45967.916531365743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45967.916531365743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45967.916531365743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45967.916531365743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45967.916531365743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45967.916531365743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45967.916531365743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45967.916531365743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45967.916531365743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45967.916531365743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45967.916531365743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45967.916531365743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45967.916531365743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45967.916531365743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45967.916531365743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45967.916531365743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45967.916531365743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45967.916531365743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45967.916531365743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45967.916531365743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45967.916531365743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45967.916531365743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45967.916531365743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45967.916531365743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45967.916531365743</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45967.916531365743</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76.084471180554829</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41.727654166665161</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19.255420370369393</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7.5975810184900183E-2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45967.916531365743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45967.916531365743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45967.916531365743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45967.916531365743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45967.916531365743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45967.916531365743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45967.916531365743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45967.916531365743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45967.916531365743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45967.916531365743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45967.916531365743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45967.916531365743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45967.916531365743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45967.916531365743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45967.916531365743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45967.916531365743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45967.916531365743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45967.916531365743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45967.916531365743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45967.916531365743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45967.916531365743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45967.916531365743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45967.916531365743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45967.916531365743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45967.916531365743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45967.916531365743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45967.916531365743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45967.916531365743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45967.916531365743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45967.916531365743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45967.916531365743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45967.916531365743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45967.916531365743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45967.916531365743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45967.916531365743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45967.916531365743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45967.916531365743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45967.916531365743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45967.916531365743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45967.916531365743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45967.916531365743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45967.916531365743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45967.916531365743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45967.916531365743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45967.916531365743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45967.916531365743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45967.916531365743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45967.916531365743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45967.916531365743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45967.916531365743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45967.916531365743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45967.916531481482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45967.916531481482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45967.916531481482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45967.916531481482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45967.916531481482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45967.916531481482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45967.916531481482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45967.916531481482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45967.916531481482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45967.916531481482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45967.916531481482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45967.916531481482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45967.916531481482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45967.916531481482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45967.916531481482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45967.916531481482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45967.916531481482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45967.916531481482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45967.916531481482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45967.916531481482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45967.916531481482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45967.916531481482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45967.916531481482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45967.916531481482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45967.916531481482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45967.916531481482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45967.916531481482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45967.916531481482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45967.916531481482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45967.916531481482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45967.916531481482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45967.916531481482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45967.916531481482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45967.916531481482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45967.916531481482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45967.916531481482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45967.916531481482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45967.916531481482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45967.916531481482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45967.916531481482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45967.916531481482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45967.916531481482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45967.916531481482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45967.916531481482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45967.916531481482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45967.916531481482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45967.916531481482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45967.916531481482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45967.916531481482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45967.916531481482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45967.916531481482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45967.916531481482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45967.916531481482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45967.916531481482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45967.916531481482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45967.916531481482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45967.916531481482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45967.916531481482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45967.916531481482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45967.916531481482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45967.916531481482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45967.916531481482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45967.916531481482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45967.916531481482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45967.916531481482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45967.916531481482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45967.916531481482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45967.916531481482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45967.916531481482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45967.916531481482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45967.916531481482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45967.916531481482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45967.916531481482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45967.916531481482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45967.916531481482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45967.916531481482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45967.916531481482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45967.916531481482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45967.916531481482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45967.916531481482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45967.916531481482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45967.916531481482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45967.916531481482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45967.916531481482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45967.916531481482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45967.916531481482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45967.916531481482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45967.916531481482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45967.916531481482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45967.916531481482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45967.916531481482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45967.916531481482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45967.916531481482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45967.916531481482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45967.916531481482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45967.916531481482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45967.916531481482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45967.916531481482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45967.916531481482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45967.916531481482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45967.916531481482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45967.916531481482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45967.916531481482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45967.916531481482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45967.916531481482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45967.916531481482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45967.916531481482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45967.916531481482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45967.916531481482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45967.916531481482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45967.916531481482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45967.916531481482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45967.916531481482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45967.916531481482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45967.916531481482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45967.916531481482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45967.916531481482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45967.916531481482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45967.916531481482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45967.916531481482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45967.916531481482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45967.916531481482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45967.916531481482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45967.916531481482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45967.916531481482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45967.916531481482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45967.916531481482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45967.916531481482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45967.916531481482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45967.916531481482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45967.916531481482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45967.916531481482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45967.916531481482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45967.916531481482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45967.916531481482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45967.916531481482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45967.916531481482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45967.916531481482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45967.916531481482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45967.916531481482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45967.916531481482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45967.916531481482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45967.916531481482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45967.916531481482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45967.916531481482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45967.916531481482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45967.916531481482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45967.916531481482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45967.916531481482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45967.916531481482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45967.916531481482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45967.916531481482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45967.916531481482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45967.916531481482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45967.916531481482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45967.916531481482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45967.916531481482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45967.916531481482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45967.916531481482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45967.916531481482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45967.916531481482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45967.916531481482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45967.916531481482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45967.916531481482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45967.916531481482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45967.916531481482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45967.916531481482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45967.916531481482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45967.916531481482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45967.916531481482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45967.916531481482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45967.916531481482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45967.916531481482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45967.916531481482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45967.916531481482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45967.916531481482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45967.916531481482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45967.916531481482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45967.916531481482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45967.916531481482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45967.916531481482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45967.916531481482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45967.916531481482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45967.916531481482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45967.916531481482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45967.916531481482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45967.916531481482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45967.916531481482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45967.916531481482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45967.916531481482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45967.916531481482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45967.916531481482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45967.916531481482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45967.916531481482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45967.916531481482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45967.916531481482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45967.916531481482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45967.916531481482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45967.916531481482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45967.916531481482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45967.916531481482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45967.916531481482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45967.916531481482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45967.916531481482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45967.916531481482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45967.916531481482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45967.916531481482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45967.916531481482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45967.916531481482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45967.916531481482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45967.916531481482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45967.916531481482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45967.916531481482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45967.916531481482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45967.916531481482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45967.916531481482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45967.916531481482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45967.916531481482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45967.916531481482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45967.916531481482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45967.916531481482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45967.916531481482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45967.916531481482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45967.916531481482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45967.916531481482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45967.916531481482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45967.916531481482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45967.916531481482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45967.916531481482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45967.916531481482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45967.916531481482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45967.916531481482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45967.916531481482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45967.916531481482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45967.916531481482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45967.916531481482</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tabSelected="1" workbookViewId="0">
      <selection activeCell="F6" sqref="F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2</v>
      </c>
      <c r="D2" s="61" t="s">
        <v>34641</v>
      </c>
      <c r="E2" s="61" t="s">
        <v>39021</v>
      </c>
      <c r="F2" s="148">
        <v>45967.842465277776</v>
      </c>
      <c r="G2" s="149">
        <f ca="1">IFERROR(NOW()-F2,"-")</f>
        <v>7.4066087967366911E-2</v>
      </c>
      <c r="H2" s="150" t="s">
        <v>39121</v>
      </c>
      <c r="I2" s="86" t="str">
        <f>IFERROR(VLOOKUP(D2,DB!A:F,6,0),"")</f>
        <v>SCECO</v>
      </c>
      <c r="J2" s="61" t="str">
        <f>IFERROR(VLOOKUP(D2,DB!A:G,7,0),"")</f>
        <v>Dead</v>
      </c>
      <c r="K2" s="151" t="s">
        <v>39122</v>
      </c>
      <c r="L2" s="152" t="str">
        <f>IFERROR(VLOOKUP(D2,DB!A:I,9,0),"")</f>
        <v>Latis</v>
      </c>
    </row>
    <row r="3" spans="1:12" ht="31.5" customHeight="1">
      <c r="A3" s="86"/>
      <c r="B3" s="61" t="str">
        <f>IFERROR(VLOOKUP(D3,DB!A:K,11,0),"")</f>
        <v/>
      </c>
      <c r="C3" s="61"/>
      <c r="D3" s="61"/>
      <c r="E3" s="61"/>
      <c r="F3" s="148"/>
      <c r="G3" s="149">
        <f ca="1">IFERROR(NOW()-F3,"-")</f>
        <v>45967.916531365743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45967.916531365743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45967.916531365743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45967.916531365743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45967.916531365743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45967.916531365743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45967.916531365743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45967.916531365743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45967.916531365743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45967.916531365743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45967.916531365743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45967.916531365743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45967.916531365743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45967.916531365743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45967.916531365743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45967.916531365743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45967.916531365743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45967.916531365743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45967.916531365743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45967.916531365743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45967.916531365743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45967.916531365743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45967.916531365743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45967.916531365743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45967.916531365743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45967.916531365743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45967.916531365743</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45967.916531365743</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45967.916531365743</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2025-11-06T19:01:50Z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