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54" documentId="120_S{2AC9BD13-BADA-5192-A53E-5A8FF88502F6}" xr6:coauthVersionLast="47" xr6:coauthVersionMax="47" xr10:uidLastSave="{C2055819-1C44-4C58-87EB-6D6DC66A26C2}"/>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<sst xmlns="http://schemas.openxmlformats.org/spreadsheetml/2006/main" count="181595" uniqueCount="39213">
  <si>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</si>
  <si>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</si>
  <si>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</si>
  <si>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</si>
  <si>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</si>
  <si>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</si>
  <si>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</si>
  <si>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</si>
  <si>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</si>
  <si>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</si>
  <si>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</si>
  <si>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</si>
  <si>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</si>
  <si>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</si>
  <si>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</si>
  <si>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</si>
  <si>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</si>
  <si>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</si>
  <si>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</si>
  <si>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</si>
  <si>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</si>
  <si>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</si>
  <si>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</si>
  <si>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</si>
  <si>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</si>
  <si>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</si>
  <si>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</si>
  <si>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</si>
  <si>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</si>
  <si>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</si>
  <si>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</si>
  <si>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</si>
  <si>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</si>
  <si>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</si>
  <si>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</si>
  <si>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</si>
  <si>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</si>
  <si>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</si>
  <si>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</si>
  <si>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</si>
  <si>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</si>
  <si>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</si>
  <si>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</si>
  <si>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</si>
  <si>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</si>
  <si>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</si>
  <si>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</si>
  <si>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</si>
  <si>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</si>
  <si>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</si>
  <si>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</si>
  <si>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</si>
  <si>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</si>
  <si>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</si>
  <si>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</si>
  <si>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</si>
  <si>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</si>
  <si>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</si>
  <si>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</si>
  <si>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</si>
  <si>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</si>
  <si>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</si>
  <si>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</si>
  <si>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</si>
  <si>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</si>
  <si>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</si>
  <si>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</si>
  <si>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</si>
  <si>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</si>
  <si>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</si>
  <si>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</si>
  <si>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</si>
  <si>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</si>
  <si>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</si>
  <si>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</si>
  <si>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</si>
  <si>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</si>
  <si>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</si>
  <si>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</si>
  <si>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</si>
  <si>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</si>
  <si>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</si>
  <si>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</si>
  <si>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</si>
  <si>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</si>
  <si>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</si>
  <si>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</si>
  <si>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</si>
  <si>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</si>
  <si>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</si>
  <si>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</si>
  <si>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</si>
  <si>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</si>
  <si>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</si>
  <si>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</si>
  <si>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</si>
  <si>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</si>
  <si>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</si>
  <si>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</si>
  <si>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</si>
  <si>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</si>
  <si>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</si>
  <si>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</si>
  <si>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</si>
  <si>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</si>
  <si>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</si>
  <si>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</si>
  <si>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</si>
  <si>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</si>
  <si>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</si>
  <si>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</si>
  <si>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</si>
  <si>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</si>
  <si>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</si>
  <si>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</si>
  <si>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</si>
  <si>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</si>
  <si>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</si>
  <si>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</si>
  <si>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</si>
  <si>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</si>
  <si>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</si>
  <si>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</si>
  <si>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</si>
  <si>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</si>
  <si>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</si>
  <si>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</si>
  <si>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</si>
  <si>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</si>
  <si>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</si>
  <si>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</si>
  <si>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</si>
  <si>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</si>
  <si>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</si>
  <si>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</si>
  <si>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</si>
  <si>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</si>
  <si>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</si>
  <si>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</si>
  <si>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</si>
  <si>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</si>
  <si>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</si>
  <si>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</si>
  <si>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</si>
  <si>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</si>
  <si>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</si>
  <si>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</si>
  <si>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</si>
  <si>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</si>
  <si>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</si>
  <si>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</si>
  <si>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</si>
  <si>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</si>
  <si>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</si>
  <si>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</si>
  <si>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</si>
  <si>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</si>
  <si>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</si>
  <si>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</si>
  <si>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</si>
  <si>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</si>
  <si>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</si>
  <si>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</si>
  <si>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</si>
  <si>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</si>
  <si>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</si>
  <si>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</si>
  <si>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</si>
  <si>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</si>
  <si>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</si>
  <si>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</si>
  <si>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</si>
  <si>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</si>
  <si>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</si>
  <si>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</si>
  <si>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</si>
  <si>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</si>
  <si>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</si>
  <si>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</si>
  <si>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</si>
  <si>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</si>
  <si>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</si>
  <si>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</si>
  <si>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</si>
  <si>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</si>
  <si>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</si>
  <si>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</si>
  <si>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</si>
  <si>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</si>
  <si>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</si>
  <si>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</si>
  <si>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</si>
  <si>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</si>
  <si>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</si>
  <si>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</si>
  <si>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</si>
  <si>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</si>
  <si>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</si>
  <si>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</si>
  <si>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</si>
  <si>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</si>
  <si>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</si>
  <si>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</si>
  <si>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</si>
  <si>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</si>
  <si>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</si>
  <si>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</si>
  <si>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</si>
  <si>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</si>
  <si>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</si>
  <si>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</si>
  <si>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</si>
  <si>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</si>
  <si>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</si>
  <si>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</si>
  <si>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</si>
  <si>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</si>
  <si>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</si>
  <si>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</si>
  <si>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</si>
  <si>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</si>
  <si>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</si>
  <si>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</si>
  <si>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</si>
  <si>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</si>
  <si>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</si>
  <si>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</si>
  <si>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</si>
  <si>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</si>
  <si>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</si>
  <si>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</si>
  <si>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</si>
  <si>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</si>
  <si>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</si>
  <si>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</si>
  <si>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</si>
  <si>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</si>
  <si>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</si>
  <si>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</si>
  <si>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</si>
  <si>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</si>
  <si>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</si>
  <si>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</si>
  <si>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</si>
  <si>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</si>
  <si>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</si>
  <si>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</si>
  <si>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</si>
  <si>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</si>
  <si>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</si>
  <si>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</si>
  <si>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</si>
  <si>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</si>
  <si>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</si>
  <si>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</si>
  <si>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</si>
  <si>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</si>
  <si>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</si>
  <si>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</si>
  <si>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</si>
  <si>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</si>
  <si>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</si>
  <si>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</si>
  <si>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</si>
  <si>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</si>
  <si>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</si>
  <si>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</si>
  <si>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</si>
  <si>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</si>
  <si>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</si>
  <si>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</si>
  <si>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</si>
  <si>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</si>
  <si>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</si>
  <si>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</si>
  <si>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</si>
  <si>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</si>
  <si>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</si>
  <si>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</si>
  <si>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</si>
  <si>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</si>
  <si>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</si>
  <si>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</si>
  <si>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</si>
  <si>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</si>
  <si>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</si>
  <si>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</si>
  <si>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</si>
  <si>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</si>
  <si>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</si>
  <si>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</si>
  <si>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</si>
  <si>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</si>
  <si>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</si>
  <si>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</si>
  <si>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</si>
  <si>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</si>
  <si>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</si>
  <si>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</si>
  <si>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</si>
  <si>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</si>
  <si>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</si>
  <si>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</si>
  <si>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</si>
  <si>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</si>
  <si>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</si>
  <si>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</si>
  <si>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</si>
  <si>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</si>
  <si>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</si>
  <si>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</si>
  <si>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</si>
  <si>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</si>
  <si>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</si>
  <si>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</si>
  <si>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</si>
  <si>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</si>
  <si>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</si>
  <si>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</si>
  <si>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</si>
  <si>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</si>
  <si>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</si>
  <si>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</si>
  <si>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</si>
  <si>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</si>
  <si>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</si>
  <si>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</si>
  <si>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</si>
  <si>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</si>
  <si>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</si>
  <si>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</si>
  <si>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</si>
  <si>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</si>
  <si>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</si>
  <si>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</si>
  <si>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</si>
  <si>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</si>
  <si>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</si>
  <si>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</si>
  <si>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</si>
  <si>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</si>
  <si>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</si>
  <si>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</si>
  <si>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</si>
  <si>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</si>
  <si>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</si>
  <si>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</si>
  <si>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</si>
  <si>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</si>
  <si>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</si>
  <si>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</si>
  <si>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</si>
  <si>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</si>
  <si>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</si>
  <si>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</si>
  <si>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</si>
  <si>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</si>
  <si>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</si>
  <si>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</si>
  <si>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</si>
  <si>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</si>
  <si>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</si>
  <si>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</si>
  <si>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</si>
  <si>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</si>
  <si>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</si>
  <si>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</si>
  <si>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</si>
  <si>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</si>
  <si>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</si>
  <si>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</si>
  <si>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</si>
  <si>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</si>
  <si>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</si>
  <si>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</si>
  <si>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</si>
  <si>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</si>
  <si>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</si>
  <si>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</si>
  <si>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</si>
  <si>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</si>
  <si>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</si>
  <si>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</si>
  <si>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</si>
  <si>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</si>
  <si>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</si>
  <si>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</si>
  <si>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</si>
  <si>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</si>
  <si>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</si>
  <si>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</si>
  <si>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</si>
  <si>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</si>
  <si>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</si>
  <si>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</si>
  <si>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</si>
  <si>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</si>
  <si>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</si>
  <si>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</si>
  <si>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</si>
  <si>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</si>
  <si>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</si>
  <si>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</si>
  <si>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</si>
  <si>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</si>
  <si>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</si>
  <si>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</si>
  <si>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</si>
  <si>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</si>
  <si>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</si>
  <si>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</si>
  <si>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</si>
  <si>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</si>
  <si>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</si>
  <si>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</si>
  <si>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</si>
  <si>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</si>
  <si>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</si>
  <si>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</si>
  <si>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</si>
  <si>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</si>
  <si>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</si>
  <si>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</si>
  <si>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</si>
  <si>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</si>
  <si>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</si>
  <si>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</si>
  <si>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</si>
  <si>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</si>
  <si>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</si>
  <si>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</si>
  <si>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</si>
  <si>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</si>
  <si>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</si>
  <si>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</si>
  <si>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</si>
  <si>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</si>
  <si>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</si>
  <si>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</si>
  <si>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</si>
  <si>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</si>
  <si>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</si>
  <si>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</si>
  <si>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</si>
  <si>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</si>
  <si>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</si>
  <si>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</si>
  <si>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</si>
  <si>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</si>
  <si>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</si>
  <si>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</si>
  <si>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</si>
  <si>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</si>
  <si>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</si>
  <si>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</si>
  <si>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</si>
  <si>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</si>
  <si>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</si>
  <si>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</si>
  <si>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</si>
  <si>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</si>
  <si>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</si>
  <si>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</si>
  <si>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</si>
  <si>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</si>
  <si>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</si>
  <si>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</si>
  <si>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</si>
  <si>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</si>
  <si>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</si>
  <si>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</si>
  <si>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</si>
  <si>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</si>
  <si>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</si>
  <si>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</si>
  <si>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</si>
  <si>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</si>
  <si>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</si>
  <si>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</si>
  <si>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</si>
  <si>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</si>
  <si>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</si>
  <si>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</si>
  <si>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</si>
  <si>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</si>
  <si>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</si>
  <si>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</si>
  <si>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</si>
  <si>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</si>
  <si>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</si>
  <si>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</si>
  <si>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</si>
  <si>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</si>
  <si>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</si>
  <si>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</si>
  <si>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</si>
  <si>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</si>
  <si>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</si>
  <si>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</si>
  <si>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</si>
  <si>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</si>
  <si>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</si>
  <si>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</si>
  <si>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</si>
  <si>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</si>
  <si>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</si>
  <si>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</si>
  <si>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</si>
  <si>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</si>
  <si>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</si>
  <si>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</si>
  <si>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</si>
  <si>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</si>
  <si>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</si>
  <si>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</si>
  <si>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</si>
  <si>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</si>
  <si>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</si>
  <si>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</si>
  <si>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</si>
  <si>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</si>
  <si>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</si>
  <si>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</si>
  <si>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</si>
  <si>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</si>
  <si>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</si>
  <si>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</si>
  <si>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</si>
  <si>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</si>
  <si>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</si>
  <si>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</si>
  <si>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</si>
  <si>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</si>
  <si>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</si>
  <si>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</si>
  <si>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</si>
  <si>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</si>
  <si>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</si>
  <si>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</si>
  <si>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</si>
  <si>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</si>
  <si>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</si>
  <si>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</si>
  <si>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</si>
  <si>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</si>
  <si>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</si>
  <si>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</si>
  <si>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</si>
  <si>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</si>
  <si>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</si>
  <si>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</si>
  <si>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</si>
  <si>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</si>
  <si>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</si>
  <si>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</si>
  <si>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</si>
  <si>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</si>
  <si>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</si>
  <si>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</si>
  <si>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</si>
  <si>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</si>
  <si>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</si>
  <si>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</si>
  <si>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</si>
  <si>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</si>
  <si>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</si>
  <si>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</si>
  <si>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</si>
  <si>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</si>
  <si>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</si>
  <si>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</si>
  <si>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</si>
  <si>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</si>
  <si>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</si>
  <si>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</si>
  <si>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</si>
  <si>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</si>
  <si>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</si>
  <si>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</si>
  <si>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</si>
  <si>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</si>
  <si>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</si>
  <si>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</si>
  <si>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</si>
  <si>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</si>
  <si>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</si>
  <si>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</si>
  <si>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</si>
  <si>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</si>
  <si>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</si>
  <si>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</si>
  <si>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</si>
  <si>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</si>
  <si>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</si>
  <si>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</si>
  <si>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</si>
  <si>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</si>
  <si>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</si>
  <si>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</si>
  <si>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</si>
  <si>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</si>
  <si>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</si>
  <si>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</si>
  <si>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</si>
  <si>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</si>
  <si>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</si>
  <si>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</si>
  <si>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</si>
  <si>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</si>
  <si>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</si>
  <si>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</si>
  <si>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</si>
  <si>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</si>
  <si>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</si>
  <si>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</si>
  <si>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</si>
  <si>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</si>
  <si>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</si>
  <si>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</si>
  <si>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</si>
  <si>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</si>
  <si>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</si>
  <si>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</si>
  <si>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</si>
  <si>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</si>
  <si>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</si>
  <si>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</si>
  <si>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</si>
  <si>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</si>
  <si>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</si>
  <si>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</si>
  <si>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</si>
  <si>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</si>
  <si>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</si>
  <si>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</si>
  <si>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</si>
  <si>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</si>
  <si>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</si>
  <si>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</si>
  <si>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</si>
  <si>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</si>
  <si>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</si>
  <si>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</si>
  <si>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</si>
  <si>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</si>
  <si>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</si>
  <si>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</si>
  <si>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</si>
  <si>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</si>
  <si>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</si>
  <si>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</si>
  <si>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</si>
  <si>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</si>
  <si>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</si>
  <si>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</si>
  <si>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</si>
  <si>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</si>
  <si>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</si>
  <si>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</si>
  <si>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</si>
  <si>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</si>
  <si>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</si>
  <si>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</si>
  <si>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</si>
  <si>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</si>
  <si>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</si>
  <si>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</si>
  <si>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</si>
  <si>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</si>
  <si>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</si>
  <si>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</si>
  <si>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</si>
  <si>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</si>
  <si>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</si>
  <si>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</si>
  <si>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</si>
  <si>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</si>
  <si>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</si>
  <si>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</si>
  <si>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</si>
  <si>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</si>
  <si>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</si>
  <si>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</si>
  <si>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</si>
  <si>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</si>
  <si>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</si>
  <si>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</si>
  <si>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</si>
  <si>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</si>
  <si>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</si>
  <si>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</si>
  <si>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</si>
  <si>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</si>
  <si>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</si>
  <si>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</si>
  <si>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</si>
  <si>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</si>
  <si>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</si>
  <si>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</si>
  <si>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</si>
  <si>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</si>
  <si>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</si>
  <si>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</si>
  <si>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</si>
  <si>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</si>
  <si>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</si>
  <si>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</si>
  <si>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</si>
  <si>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</si>
  <si>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</si>
  <si>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</si>
  <si>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</si>
  <si>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</si>
  <si>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</si>
  <si>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</si>
  <si>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</si>
  <si>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</si>
  <si>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</si>
  <si>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</si>
  <si>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</si>
  <si>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</si>
  <si>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</si>
  <si>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</si>
  <si>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</si>
  <si>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</si>
  <si>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</si>
  <si>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</si>
  <si>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</si>
  <si>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</si>
  <si>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</si>
  <si>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</si>
  <si>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</si>
  <si>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</si>
  <si>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</si>
  <si>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</si>
  <si>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</si>
  <si>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</si>
  <si>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</si>
  <si>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</si>
  <si>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</si>
  <si>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</si>
  <si>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</si>
  <si>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</si>
  <si>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</si>
  <si>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</si>
  <si>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</si>
  <si>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</si>
  <si>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</si>
  <si>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</si>
  <si>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</si>
  <si>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</si>
  <si>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</si>
  <si>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</si>
  <si>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</si>
  <si>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</si>
  <si>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</si>
  <si>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</si>
  <si>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</si>
  <si>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</si>
  <si>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</si>
  <si>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</si>
  <si>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</si>
  <si>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</si>
  <si>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</si>
  <si>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</si>
  <si>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</si>
  <si>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</si>
  <si>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</si>
  <si>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</si>
  <si>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</si>
  <si>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</si>
  <si>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</si>
  <si>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</si>
  <si>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</si>
  <si>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</si>
  <si>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</si>
  <si>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</si>
  <si>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</si>
  <si>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</si>
  <si>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</si>
  <si>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</si>
  <si>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</si>
  <si>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</si>
  <si>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</si>
  <si>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</si>
  <si>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</si>
  <si>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</si>
  <si>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</si>
  <si>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</si>
  <si>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</si>
  <si>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</si>
  <si>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</si>
  <si>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</si>
  <si>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</si>
  <si>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</si>
  <si>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</si>
  <si>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</si>
  <si>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</si>
  <si>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</si>
  <si>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</si>
  <si>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</si>
  <si>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</si>
  <si>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</si>
  <si>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</si>
  <si>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</si>
  <si>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</si>
  <si>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</si>
  <si>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</si>
  <si>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</si>
  <si>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</si>
  <si>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</si>
  <si>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</si>
  <si>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</si>
  <si>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</si>
  <si>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</si>
  <si>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</si>
  <si>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</si>
  <si>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</si>
  <si>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</si>
  <si>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</si>
  <si>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</si>
  <si>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</si>
  <si>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</si>
  <si>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</si>
  <si>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</si>
  <si>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</si>
  <si>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</si>
  <si>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</si>
  <si>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</si>
  <si>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</si>
  <si>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</si>
  <si>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</si>
  <si>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</si>
  <si>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</si>
  <si>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</si>
  <si>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</si>
  <si>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</si>
  <si>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</si>
  <si>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</si>
  <si>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</si>
  <si>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</si>
  <si>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</si>
  <si>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</si>
  <si>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</si>
  <si>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</si>
  <si>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</si>
  <si>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</si>
  <si>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</si>
  <si>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</si>
  <si>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</si>
  <si>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</si>
  <si>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</si>
  <si>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</si>
  <si>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</si>
  <si>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</si>
  <si>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</si>
  <si>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</si>
  <si>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</si>
  <si>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</si>
  <si>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</si>
  <si>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</si>
  <si>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</si>
  <si>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</si>
  <si>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</si>
  <si>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</si>
  <si>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</si>
  <si>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</si>
  <si>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</si>
  <si>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</si>
  <si>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</si>
  <si>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</si>
  <si>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</si>
  <si>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</si>
  <si>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</si>
  <si>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</si>
  <si>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</si>
  <si>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</si>
  <si>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</si>
  <si>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</si>
  <si>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</si>
  <si>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</si>
  <si>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</si>
  <si>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</si>
  <si>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</si>
  <si>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</si>
  <si>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</si>
  <si>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</si>
  <si>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</si>
  <si>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</si>
  <si>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</si>
  <si>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</si>
  <si>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</si>
  <si>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</si>
  <si>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</si>
  <si>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</si>
  <si>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</si>
  <si>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</si>
  <si>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</si>
  <si>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</si>
  <si>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</si>
  <si>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</si>
  <si>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</si>
  <si>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</si>
  <si>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</si>
  <si>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</si>
  <si>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</si>
  <si>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</si>
  <si>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</si>
  <si>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</si>
  <si>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</si>
  <si>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</si>
  <si>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</si>
  <si>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</si>
  <si>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</si>
  <si>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</si>
  <si>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</si>
  <si>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</si>
  <si>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</si>
  <si>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</si>
  <si>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</si>
  <si>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</si>
  <si>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</si>
  <si>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</si>
  <si>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</si>
  <si>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</si>
  <si>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</si>
  <si>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</si>
  <si>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</si>
  <si>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</si>
  <si>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</si>
  <si>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</si>
  <si>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</si>
  <si>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</si>
  <si>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</si>
  <si>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</si>
  <si>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</si>
  <si>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</si>
  <si>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</si>
  <si>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</si>
  <si>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</si>
  <si>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</si>
  <si>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</si>
  <si>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</si>
  <si>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</si>
  <si>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</si>
  <si>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</si>
  <si>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</si>
  <si>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</si>
  <si>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</si>
  <si>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</si>
  <si>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</si>
  <si>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</si>
  <si>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</si>
  <si>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</si>
  <si>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</si>
  <si>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</si>
  <si>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</si>
  <si>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</si>
  <si>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</si>
  <si>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</si>
  <si>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</si>
  <si>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</si>
  <si>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</si>
  <si>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</si>
  <si>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</si>
  <si>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</si>
  <si>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</si>
  <si>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</si>
  <si>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</si>
  <si>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</si>
  <si>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</si>
  <si>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</si>
  <si>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</si>
  <si>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</si>
  <si>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</si>
  <si>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</si>
  <si>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</si>
  <si>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</si>
  <si>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</si>
  <si>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</si>
  <si>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</si>
  <si>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</si>
  <si>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</si>
  <si>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</si>
  <si>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</si>
  <si>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</si>
  <si>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</si>
  <si>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</si>
  <si>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</si>
  <si>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</si>
  <si>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</si>
  <si>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</si>
  <si>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</si>
  <si>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</si>
  <si>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</si>
  <si>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</si>
  <si>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</si>
  <si>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</si>
  <si>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</si>
  <si>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</si>
  <si>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</si>
  <si>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</si>
  <si>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</si>
  <si>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</si>
  <si>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</si>
  <si>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</si>
  <si>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</si>
  <si>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</si>
  <si>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</si>
  <si>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</si>
  <si>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</si>
  <si>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</si>
  <si>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</si>
  <si>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</si>
  <si>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</si>
  <si>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</si>
  <si>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</si>
  <si>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</si>
  <si>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</si>
  <si>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</si>
  <si>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</si>
  <si>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</si>
  <si>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</si>
  <si>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</si>
  <si>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</si>
  <si>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</si>
  <si>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</si>
  <si>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</si>
  <si>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</si>
  <si>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</si>
  <si>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</si>
  <si>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</si>
  <si>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</si>
  <si>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</si>
  <si>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</si>
  <si>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</si>
  <si>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</si>
  <si>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</si>
  <si>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</si>
  <si>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</si>
  <si>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</si>
  <si>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</si>
  <si>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</si>
  <si>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</si>
  <si>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</si>
  <si>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</si>
  <si>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</si>
  <si>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</si>
  <si>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</si>
  <si>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</si>
  <si>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</si>
  <si>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</si>
  <si>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</si>
  <si>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</si>
  <si>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</si>
  <si>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</si>
  <si>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</si>
  <si>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</si>
  <si>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</si>
  <si>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</si>
  <si>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</si>
  <si>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</si>
  <si>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</si>
  <si>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</si>
  <si>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</si>
  <si>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</si>
  <si>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</si>
  <si>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</si>
  <si>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</si>
  <si>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</si>
  <si>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</si>
  <si>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</si>
  <si>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</si>
  <si>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</si>
  <si>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</si>
  <si>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</si>
  <si>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</si>
  <si>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</si>
  <si>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</si>
  <si>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</si>
  <si>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</si>
  <si>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</si>
  <si>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</si>
  <si>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</si>
  <si>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</si>
  <si>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</si>
  <si>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</si>
  <si>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</si>
  <si>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</si>
  <si>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</si>
  <si>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</si>
  <si>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</si>
  <si>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</si>
  <si>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</si>
  <si>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</si>
  <si>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</si>
  <si>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</si>
  <si>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</si>
  <si>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</si>
  <si>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</si>
  <si>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</si>
  <si>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</si>
  <si>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</si>
  <si>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</si>
  <si>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</si>
  <si>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</si>
  <si>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</si>
  <si>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</si>
  <si>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</si>
  <si>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</si>
  <si>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</si>
  <si>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</si>
  <si>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</si>
  <si>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</si>
  <si>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</si>
  <si>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</si>
  <si>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</si>
  <si>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</si>
  <si>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</si>
  <si>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</si>
  <si>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</si>
  <si>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</si>
  <si>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</si>
  <si>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</si>
  <si>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</si>
  <si>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</si>
  <si>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</si>
  <si>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</si>
  <si>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</si>
  <si>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</si>
  <si>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</si>
  <si>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</si>
  <si>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</si>
  <si>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</si>
  <si>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</si>
  <si>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</si>
  <si>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</si>
  <si>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</si>
  <si>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</si>
  <si>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</si>
  <si>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</si>
  <si>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</si>
  <si>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</si>
  <si>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</si>
  <si>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</si>
  <si>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</si>
  <si>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</si>
  <si>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</si>
  <si>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</si>
  <si>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</si>
  <si>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</si>
  <si>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</si>
  <si>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</si>
  <si>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</si>
  <si>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</si>
  <si>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</si>
  <si>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</si>
  <si>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</si>
  <si>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</si>
  <si>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</si>
  <si>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</si>
  <si>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</si>
  <si>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</si>
  <si>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</si>
  <si>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</si>
  <si>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</si>
  <si>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</si>
  <si>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</si>
  <si>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</si>
  <si>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</si>
  <si>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</si>
  <si>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</si>
  <si>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</si>
  <si>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</si>
  <si>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</si>
  <si>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</si>
  <si>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</si>
  <si>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</si>
  <si>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</si>
  <si>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</si>
  <si>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</si>
  <si>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</si>
  <si>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</si>
  <si>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</si>
  <si>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</si>
  <si>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</si>
  <si>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</si>
  <si>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</si>
  <si>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</si>
  <si>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</si>
  <si>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</si>
  <si>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</si>
  <si>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</si>
  <si>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</si>
  <si>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</si>
  <si>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</si>
  <si>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</si>
  <si>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</si>
  <si>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</si>
  <si>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</si>
  <si>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</si>
  <si>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</si>
  <si>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</si>
  <si>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</si>
  <si>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</si>
  <si>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</si>
  <si>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</si>
  <si>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</si>
  <si>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</si>
  <si>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</si>
  <si>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</si>
  <si>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</si>
  <si>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</si>
  <si>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</si>
  <si>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</si>
  <si>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</si>
  <si>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</si>
  <si>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</si>
  <si>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</si>
  <si>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</si>
  <si>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</si>
  <si>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</si>
  <si>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</si>
  <si>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</si>
  <si>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</si>
  <si>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</si>
  <si>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</si>
  <si>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</si>
  <si>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</si>
  <si>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</si>
  <si>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</si>
  <si>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</si>
  <si>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</si>
  <si>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</si>
  <si>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</si>
  <si>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</si>
  <si>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</si>
  <si>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</si>
  <si>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</si>
  <si>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</si>
  <si>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</si>
  <si>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</si>
  <si>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</si>
  <si>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</si>
  <si>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</si>
  <si>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</si>
  <si>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</si>
  <si>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</si>
  <si>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</si>
  <si>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</si>
  <si>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</si>
  <si>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</si>
  <si>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</si>
  <si>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</si>
  <si>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</si>
  <si>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</si>
  <si>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</si>
  <si>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</si>
  <si>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</si>
  <si>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</si>
  <si>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</si>
  <si>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</si>
  <si>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</si>
  <si>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</si>
  <si>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</si>
  <si>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</si>
  <si>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</si>
  <si>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</si>
  <si>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</si>
  <si>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</si>
  <si>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</si>
  <si>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</si>
  <si>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</si>
  <si>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</si>
  <si>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</si>
  <si>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</si>
  <si>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</si>
  <si>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</si>
  <si>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</si>
  <si>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</si>
  <si>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</si>
  <si>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</si>
  <si>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</si>
  <si>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</si>
  <si>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</si>
  <si>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</si>
  <si>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</si>
  <si>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</si>
  <si>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</si>
  <si>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</si>
  <si>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</si>
  <si>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</si>
  <si>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</si>
  <si>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</si>
  <si>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</si>
  <si>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</si>
  <si>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</si>
  <si>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</si>
  <si>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</si>
  <si>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</si>
  <si>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</si>
  <si>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</si>
  <si>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</si>
  <si>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</si>
  <si>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</si>
  <si>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</si>
  <si>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</si>
  <si>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</si>
  <si>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</si>
  <si>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</si>
  <si>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</si>
  <si>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</si>
  <si>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</si>
  <si>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</si>
  <si>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</si>
  <si>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</si>
  <si>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</si>
  <si>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</si>
  <si>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</si>
  <si>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</si>
  <si>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</si>
  <si>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</si>
  <si>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</si>
  <si>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</si>
  <si>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</si>
  <si>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</si>
  <si>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</si>
  <si>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</si>
  <si>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</si>
  <si>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</si>
  <si>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</si>
  <si>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</si>
  <si>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</si>
  <si>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</si>
  <si>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</si>
  <si>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</si>
  <si>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</si>
  <si>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</si>
  <si>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</si>
  <si>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</si>
  <si>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</si>
  <si>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</si>
  <si>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</si>
  <si>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</si>
  <si>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</si>
  <si>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</si>
  <si>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</si>
  <si>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</si>
  <si>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</si>
  <si>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</si>
  <si>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</si>
  <si>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</si>
  <si>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</si>
  <si>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</si>
  <si>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</si>
  <si>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</si>
  <si>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</si>
  <si>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</si>
  <si>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</si>
  <si>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</si>
  <si>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</si>
  <si>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</si>
  <si>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</si>
  <si>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</si>
  <si>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</si>
  <si>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</si>
  <si>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</si>
  <si>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</si>
  <si>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</si>
  <si>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</si>
  <si>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</si>
  <si>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</si>
  <si>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</si>
  <si>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</si>
  <si>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</si>
  <si>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</si>
  <si>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</si>
  <si>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</si>
  <si>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</si>
  <si>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</si>
  <si>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</si>
  <si>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</si>
  <si>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</si>
  <si>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</si>
  <si>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</si>
  <si>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</si>
  <si>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</si>
  <si>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</si>
  <si>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</si>
  <si>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</si>
  <si>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</si>
  <si>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</si>
  <si>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</si>
  <si>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</si>
  <si>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</si>
  <si>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</si>
  <si>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</si>
  <si>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</si>
  <si>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</si>
  <si>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</si>
  <si>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</si>
  <si>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</si>
  <si>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</si>
  <si>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</si>
  <si>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</si>
  <si>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</si>
  <si>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</si>
  <si>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</si>
  <si>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</si>
  <si>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</si>
  <si>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</si>
  <si>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</si>
  <si>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</si>
  <si>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</si>
  <si>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</si>
  <si>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</si>
  <si>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</si>
  <si>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</si>
  <si>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</si>
  <si>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</si>
  <si>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</si>
  <si>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</si>
  <si>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</si>
  <si>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</si>
  <si>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</si>
  <si>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</si>
  <si>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</si>
  <si>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</si>
  <si>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</si>
  <si>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</si>
  <si>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</si>
  <si>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</si>
  <si>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</si>
  <si>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</si>
  <si>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</si>
  <si>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</si>
  <si>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</si>
  <si>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</si>
  <si>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</si>
  <si>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</si>
  <si>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</si>
  <si>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</si>
  <si>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</si>
  <si>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</si>
  <si>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</si>
  <si>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</si>
  <si>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</si>
  <si>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</si>
  <si>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</si>
  <si>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</si>
  <si>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</si>
  <si>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</si>
  <si>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</si>
  <si>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</si>
  <si>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</si>
  <si>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</si>
  <si>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</si>
  <si>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</si>
  <si>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</si>
  <si>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</si>
  <si>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</si>
  <si>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</si>
  <si>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</si>
  <si>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</si>
  <si>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</si>
  <si>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</si>
  <si>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</si>
  <si>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</si>
  <si>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</si>
  <si>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</si>
  <si>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</si>
  <si>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</si>
  <si>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</si>
  <si>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</si>
  <si>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</si>
  <si>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</si>
  <si>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</si>
  <si>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</si>
  <si>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</si>
  <si>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</si>
  <si>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</si>
  <si>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</si>
  <si>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</si>
  <si>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</si>
  <si>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</si>
  <si>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</si>
  <si>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</si>
  <si>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</si>
  <si>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</si>
  <si>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</si>
  <si>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</si>
  <si>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</si>
  <si>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</si>
  <si>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</si>
  <si>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</si>
  <si>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</si>
  <si>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</si>
  <si>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</si>
  <si>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</si>
  <si>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</si>
  <si>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</si>
  <si>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</si>
  <si>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</si>
  <si>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</si>
  <si>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</si>
  <si>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</si>
  <si>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</si>
  <si>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</si>
  <si>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</si>
  <si>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</si>
  <si>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</si>
  <si>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</si>
  <si>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</si>
  <si>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</si>
  <si>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</si>
  <si>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</si>
  <si>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</si>
  <si>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</si>
  <si>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</si>
  <si>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</si>
  <si>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</si>
  <si>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</si>
  <si>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</si>
  <si>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</si>
  <si>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</si>
  <si>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</si>
  <si>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</si>
  <si>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</si>
  <si>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</si>
  <si>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</si>
  <si>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</si>
  <si>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</si>
  <si>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</si>
  <si>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</si>
  <si>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</si>
  <si>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</si>
  <si>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</si>
  <si>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</si>
  <si>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</si>
  <si>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</si>
  <si>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</si>
  <si>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</si>
  <si>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</si>
  <si>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</si>
  <si>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</si>
  <si>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</si>
  <si>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</si>
  <si>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</si>
  <si>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</si>
  <si>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</si>
  <si>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</si>
  <si>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</si>
  <si>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</si>
  <si>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</si>
  <si>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</si>
  <si>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</si>
  <si>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</si>
  <si>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</si>
  <si>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</si>
  <si>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</si>
  <si>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</si>
  <si>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</si>
  <si>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</si>
  <si>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</si>
  <si>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</si>
  <si>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</si>
  <si>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</si>
  <si>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</si>
  <si>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</si>
  <si>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</si>
  <si>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</si>
  <si>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</si>
  <si>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</si>
  <si>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</si>
  <si>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</si>
  <si>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</si>
  <si>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</si>
  <si>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</si>
  <si>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</si>
  <si>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</si>
  <si>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</si>
  <si>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</si>
  <si>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</si>
  <si>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</si>
  <si>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</si>
  <si>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</si>
  <si>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</si>
  <si>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</si>
  <si>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</si>
  <si>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</si>
  <si>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</si>
  <si>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</si>
  <si>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</si>
  <si>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</si>
  <si>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</si>
  <si>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</si>
  <si>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</si>
  <si>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</si>
  <si>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</si>
  <si>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</si>
  <si>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</si>
  <si>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</si>
  <si>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</si>
  <si>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</si>
  <si>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</si>
  <si>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</si>
  <si>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</si>
  <si>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</si>
  <si>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</si>
  <si>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</si>
  <si>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</si>
  <si>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</si>
  <si>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</si>
  <si>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</si>
  <si>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</si>
  <si>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</si>
  <si>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</si>
  <si>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</si>
  <si>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</si>
  <si>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</si>
  <si>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</si>
  <si>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</si>
  <si>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</si>
  <si>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</si>
  <si>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</si>
  <si>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</si>
  <si>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</si>
  <si>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</si>
  <si>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</si>
  <si>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</si>
  <si>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</si>
  <si>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</si>
  <si>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</si>
  <si>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</si>
  <si>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</si>
  <si>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</si>
  <si>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</si>
  <si>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</si>
  <si>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</si>
  <si>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</si>
  <si>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</si>
  <si>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</si>
  <si>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</si>
  <si>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</si>
  <si>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</si>
  <si>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</si>
  <si>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</si>
  <si>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</si>
  <si>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</si>
  <si>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</si>
  <si>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</si>
  <si>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</si>
  <si>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</si>
  <si>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</si>
  <si>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</si>
  <si>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</si>
  <si>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</si>
  <si>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</si>
  <si>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</si>
  <si>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</si>
  <si>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</si>
  <si>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</si>
  <si>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</si>
  <si>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</si>
  <si>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</si>
  <si>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</si>
  <si>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</si>
  <si>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</si>
  <si>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</si>
  <si>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</si>
  <si>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</si>
  <si>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</si>
  <si>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</si>
  <si>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</si>
  <si>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</si>
  <si>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</si>
  <si>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</si>
  <si>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</si>
  <si>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</si>
  <si>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</si>
  <si>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</si>
  <si>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</si>
  <si>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</si>
  <si>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</si>
  <si>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</si>
  <si>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</si>
  <si>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</si>
  <si>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</si>
  <si>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</si>
  <si>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</si>
  <si>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</si>
  <si>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</si>
  <si>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</si>
  <si>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</si>
  <si>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</si>
  <si>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</si>
  <si>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</si>
  <si>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</si>
  <si>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</si>
  <si>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</si>
  <si>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</si>
  <si>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</si>
  <si>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</si>
  <si>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</si>
  <si>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</si>
  <si>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</si>
  <si>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</si>
  <si>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</si>
  <si>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</si>
  <si>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</si>
  <si>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</si>
  <si>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</si>
  <si>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</si>
  <si>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</si>
  <si>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</si>
  <si>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</si>
  <si>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</si>
  <si>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</si>
  <si>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</si>
  <si>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</si>
  <si>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</si>
  <si>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</si>
  <si>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</si>
  <si>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</si>
  <si>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</si>
  <si>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</si>
  <si>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</si>
  <si>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</si>
  <si>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</si>
  <si>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</si>
  <si>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</si>
  <si>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</si>
  <si>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</si>
  <si>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</si>
  <si>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</si>
  <si>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</si>
  <si>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</si>
  <si>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</si>
  <si>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</si>
  <si>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</si>
  <si>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</si>
  <si>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</si>
  <si>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</si>
  <si>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</si>
  <si>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</si>
  <si>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</si>
  <si>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</si>
  <si>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</si>
  <si>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</si>
  <si>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</si>
  <si>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</si>
  <si>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</si>
  <si>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</si>
  <si>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</si>
  <si>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</si>
  <si>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</si>
  <si>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</si>
  <si>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</si>
  <si>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</si>
  <si>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</si>
  <si>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</si>
  <si>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</si>
  <si>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</si>
  <si>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</si>
  <si>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</si>
  <si>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</si>
  <si>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</si>
  <si>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</si>
  <si>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</si>
  <si>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</si>
  <si>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</si>
  <si>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</si>
  <si>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</si>
  <si>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</si>
  <si>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</si>
  <si>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</si>
  <si>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</si>
  <si>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</si>
  <si>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</si>
  <si>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</si>
  <si>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</si>
  <si>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</si>
  <si>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</si>
  <si>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</si>
  <si>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</si>
  <si>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</si>
  <si>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</si>
  <si>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</si>
  <si>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</si>
  <si>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</si>
  <si>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</si>
  <si>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</si>
  <si>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</si>
  <si>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</si>
  <si>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</si>
  <si>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</si>
  <si>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</si>
  <si>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</si>
  <si>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</si>
  <si>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</si>
  <si>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</si>
  <si>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</si>
  <si>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</si>
  <si>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</si>
  <si>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</si>
  <si>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</si>
  <si>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</si>
  <si>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</si>
  <si>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</si>
  <si>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</si>
  <si>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</si>
  <si>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</si>
  <si>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</si>
  <si>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</si>
  <si>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</si>
  <si>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</si>
  <si>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</si>
  <si>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</si>
  <si>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</si>
  <si>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</si>
  <si>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</si>
  <si>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</si>
  <si>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</si>
  <si>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</si>
  <si>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</si>
  <si>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</si>
  <si>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</si>
  <si>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</si>
  <si>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</si>
  <si>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</si>
  <si>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</si>
  <si>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</si>
  <si>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</si>
  <si>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</si>
  <si>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</si>
  <si>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</si>
  <si>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</si>
  <si>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</si>
  <si>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</si>
  <si>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</si>
  <si>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</si>
  <si>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</si>
  <si>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</si>
  <si>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</si>
  <si>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</si>
  <si>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</si>
  <si>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</si>
  <si>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</si>
  <si>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</si>
  <si>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</si>
  <si>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</si>
  <si>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</si>
  <si>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</si>
  <si>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</si>
  <si>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</si>
  <si>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</si>
  <si>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</si>
  <si>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</si>
  <si>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</si>
  <si>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</si>
  <si>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</si>
  <si>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</si>
  <si>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</si>
  <si>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</si>
  <si>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</si>
  <si>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</si>
  <si>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</si>
  <si>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</si>
  <si>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</si>
  <si>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</si>
  <si>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</si>
  <si>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</si>
  <si>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</si>
  <si>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</si>
  <si>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</si>
  <si>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</si>
  <si>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</si>
  <si>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</si>
  <si>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</si>
  <si>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</si>
  <si>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</si>
  <si>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</si>
  <si>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</si>
  <si>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</si>
  <si>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</si>
  <si>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</si>
  <si>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</si>
  <si>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</si>
  <si>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</si>
  <si>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</si>
  <si>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</si>
  <si>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</si>
  <si>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</si>
  <si>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</si>
  <si>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</si>
  <si>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</si>
  <si>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</si>
  <si>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</si>
  <si>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</si>
  <si>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</si>
  <si>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</si>
  <si>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</si>
  <si>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</si>
  <si>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</si>
  <si>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</si>
  <si>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</si>
  <si>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</si>
  <si>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</si>
  <si>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</si>
  <si>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</si>
  <si>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</si>
  <si>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</si>
  <si>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</si>
  <si>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</si>
  <si>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</si>
  <si>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</si>
  <si>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</si>
  <si>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</si>
  <si>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</si>
  <si>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</si>
  <si>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</si>
  <si>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</si>
  <si>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</si>
  <si>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</si>
  <si>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</si>
  <si>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</si>
  <si>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</si>
  <si>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</si>
  <si>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</si>
  <si>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</si>
  <si>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</si>
  <si>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</si>
  <si>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</si>
  <si>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</si>
  <si>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</si>
  <si>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</si>
  <si>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</si>
  <si>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</si>
  <si>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</si>
  <si>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</si>
  <si>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</si>
  <si>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</si>
  <si>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</si>
  <si>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</si>
  <si>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</si>
  <si>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</si>
  <si>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</si>
  <si>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</si>
  <si>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</si>
  <si>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</si>
  <si>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</si>
  <si>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</si>
  <si>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</si>
  <si>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</si>
  <si>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</si>
  <si>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</si>
  <si>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</si>
  <si>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</si>
  <si>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</si>
  <si>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</si>
  <si>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</si>
  <si>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</si>
  <si>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</si>
  <si>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</si>
  <si>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</si>
  <si>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</si>
  <si>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</si>
  <si>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</si>
  <si>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</si>
  <si>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</si>
  <si>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</si>
  <si>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</si>
  <si>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</si>
  <si>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</si>
  <si>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</si>
  <si>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</si>
  <si>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</si>
  <si>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</si>
  <si>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</si>
  <si>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</si>
  <si>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</si>
  <si>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</si>
  <si>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</si>
  <si>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</si>
  <si>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</si>
  <si>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</si>
  <si>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</si>
  <si>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</si>
  <si>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</si>
  <si>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</si>
  <si>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</si>
  <si>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</si>
  <si>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</si>
  <si>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</si>
  <si>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</si>
  <si>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</si>
  <si>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</si>
  <si>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</si>
  <si>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</si>
  <si>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</si>
  <si>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</si>
  <si>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</si>
  <si>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</si>
  <si>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</si>
  <si>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</si>
  <si>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</si>
  <si>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</si>
  <si>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</si>
  <si>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</si>
  <si>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</si>
  <si>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</si>
  <si>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</si>
  <si>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</si>
  <si>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</si>
  <si>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</si>
  <si>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</si>
  <si>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</si>
  <si>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</si>
  <si>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</si>
  <si>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</si>
  <si>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</si>
  <si>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</si>
  <si>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</si>
  <si>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</si>
  <si>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</si>
  <si>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</si>
  <si>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</si>
  <si>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</si>
  <si>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</si>
  <si>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</si>
  <si>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</si>
  <si>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</si>
  <si>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</si>
  <si>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</si>
  <si>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</si>
  <si>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</si>
  <si>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</si>
  <si>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</si>
  <si>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</si>
  <si>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</si>
  <si>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</si>
  <si>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</si>
  <si>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</si>
  <si>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</si>
  <si>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</si>
  <si>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</si>
  <si>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</si>
  <si>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</si>
  <si>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</si>
  <si>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</si>
  <si>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</si>
  <si>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</si>
  <si>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</si>
  <si>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</si>
  <si>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</si>
  <si>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</si>
  <si>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</si>
  <si>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</si>
  <si>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</si>
  <si>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</si>
  <si>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</si>
  <si>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</si>
  <si>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</si>
  <si>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</si>
  <si>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</si>
  <si>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</si>
  <si>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</si>
  <si>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</si>
  <si>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</si>
  <si>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</si>
  <si>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</si>
  <si>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</si>
  <si>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</si>
  <si>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</si>
  <si>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</si>
  <si>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</si>
  <si>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</si>
  <si>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</si>
  <si>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</si>
  <si>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</si>
  <si>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</si>
  <si>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</si>
  <si>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</si>
  <si>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</si>
  <si>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</si>
  <si>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</si>
  <si>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</si>
  <si>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</si>
  <si>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</si>
  <si>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</si>
  <si>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</si>
  <si>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</si>
  <si>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</si>
  <si>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</si>
  <si>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</si>
  <si>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</si>
  <si>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</si>
  <si>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</si>
  <si>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</si>
  <si>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</si>
  <si>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</si>
  <si>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</si>
  <si>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</si>
  <si>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</si>
  <si>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</si>
  <si>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</si>
  <si>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</si>
  <si>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</si>
  <si>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</si>
  <si>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</si>
  <si>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</si>
  <si>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</si>
  <si>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</si>
  <si>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</si>
  <si>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</si>
  <si>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</si>
  <si>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</si>
  <si>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</si>
  <si>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</si>
  <si>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</si>
  <si>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</si>
  <si>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</si>
  <si>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</si>
  <si>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</si>
  <si>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</si>
  <si>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</si>
  <si>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</si>
  <si>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</si>
  <si>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</si>
  <si>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</si>
  <si>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</si>
  <si>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</si>
  <si>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</si>
  <si>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</si>
  <si>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</si>
  <si>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</si>
  <si>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</si>
  <si>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</si>
  <si>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</si>
  <si>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</si>
  <si>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</si>
  <si>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</si>
  <si>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</si>
  <si>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</si>
  <si>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</si>
  <si>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</si>
  <si>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</si>
  <si>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</si>
  <si>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</si>
  <si>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</si>
  <si>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</si>
  <si>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</si>
  <si>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</si>
  <si>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</si>
  <si>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</si>
  <si>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</si>
  <si>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</si>
  <si>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</si>
  <si>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</si>
  <si>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</si>
  <si>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</si>
  <si>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</si>
  <si>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</si>
  <si>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</si>
  <si>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</si>
  <si>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</si>
  <si>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</si>
  <si>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</si>
  <si>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</si>
  <si>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</si>
  <si>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</si>
  <si>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</si>
  <si>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</si>
  <si>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</si>
  <si>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</si>
  <si>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</si>
  <si>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</si>
  <si>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</si>
  <si>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</si>
  <si>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</si>
  <si>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</si>
  <si>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</si>
  <si>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</si>
  <si>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</si>
  <si>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</si>
  <si>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</si>
  <si>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</si>
  <si>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</si>
  <si>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</si>
  <si>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</si>
  <si>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</si>
  <si>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</si>
  <si>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</si>
  <si>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</si>
  <si>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</si>
  <si>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</si>
  <si>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</si>
  <si>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</si>
  <si>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</si>
  <si>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</si>
  <si>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</si>
  <si>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</si>
  <si>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</si>
  <si>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</si>
  <si>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</si>
  <si>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</si>
  <si>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</si>
  <si>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</si>
  <si>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</si>
  <si>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</si>
  <si>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</si>
  <si>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</si>
  <si>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</si>
  <si>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</si>
  <si>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</si>
  <si>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</si>
  <si>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</si>
  <si>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</si>
  <si>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</si>
  <si>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</si>
  <si>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</si>
  <si>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</si>
  <si>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</si>
  <si>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</si>
  <si>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</si>
  <si>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</si>
  <si>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</si>
  <si>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</si>
  <si>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</si>
  <si>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</si>
  <si>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</si>
  <si>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</si>
  <si>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</si>
  <si>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</si>
  <si>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</si>
  <si>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</si>
  <si>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</si>
  <si>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</si>
  <si>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</si>
  <si>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</si>
  <si>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</si>
  <si>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</si>
  <si>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</si>
  <si>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</si>
  <si>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</si>
  <si>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</si>
  <si>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</si>
  <si>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</si>
  <si>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</si>
  <si>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</si>
  <si>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</si>
  <si>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</si>
  <si>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</si>
  <si>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</si>
  <si>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</si>
  <si>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</si>
  <si>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</si>
  <si>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</si>
  <si>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</si>
  <si>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</si>
  <si>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</si>
  <si>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</si>
  <si>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</si>
  <si>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</si>
  <si>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</si>
  <si>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</si>
  <si>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</si>
  <si>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</si>
  <si>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</si>
  <si>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</si>
  <si>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</si>
  <si>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</si>
  <si>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</si>
  <si>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</si>
  <si>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</si>
  <si>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</si>
  <si>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</si>
  <si>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</si>
  <si>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</si>
  <si>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</si>
  <si>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</si>
  <si>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</si>
  <si>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</si>
  <si>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</si>
  <si>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</si>
  <si>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</si>
  <si>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</si>
  <si>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</si>
  <si>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</si>
  <si>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</si>
  <si>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</si>
  <si>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</si>
  <si>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</si>
  <si>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</si>
  <si>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</si>
  <si>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</si>
  <si>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</si>
  <si>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</si>
  <si>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</si>
  <si>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</si>
  <si>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</si>
  <si>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</si>
  <si>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</si>
  <si>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</si>
  <si>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</si>
  <si>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</si>
  <si>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</si>
  <si>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</si>
  <si>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</si>
  <si>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</si>
  <si>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</si>
  <si>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</si>
  <si>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</si>
  <si>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</si>
  <si>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</si>
  <si>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</si>
  <si>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</si>
  <si>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</si>
  <si>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</si>
  <si>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</si>
  <si>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</si>
  <si>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</si>
  <si>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</si>
  <si>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</si>
  <si>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</si>
  <si>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</si>
  <si>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</si>
  <si>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</si>
  <si>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</si>
  <si>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</si>
  <si>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</si>
  <si>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</si>
  <si>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</si>
  <si>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</si>
  <si>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</si>
  <si>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</si>
  <si>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</si>
  <si>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</si>
  <si>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</si>
  <si>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</si>
  <si>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</si>
  <si>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</si>
  <si>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</si>
  <si>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</si>
  <si>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</si>
  <si>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</si>
  <si>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</si>
  <si>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</si>
  <si>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</si>
  <si>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</si>
  <si>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</si>
  <si>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</si>
  <si>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</si>
  <si>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</si>
  <si>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</si>
  <si>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</si>
  <si>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</si>
  <si>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</si>
  <si>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</si>
  <si>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</si>
  <si>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</si>
  <si>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</si>
  <si>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</si>
  <si>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</si>
  <si>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</si>
  <si>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</si>
  <si>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</si>
  <si>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</si>
  <si>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</si>
  <si>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</si>
  <si>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</si>
  <si>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</si>
  <si>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</si>
  <si>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</si>
  <si>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</si>
  <si>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</si>
  <si>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</si>
  <si>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</si>
  <si>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</si>
  <si>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</si>
  <si>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</si>
  <si>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</si>
  <si>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</si>
  <si>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</si>
  <si>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</si>
  <si>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</si>
  <si>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</si>
  <si>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</si>
  <si>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</si>
  <si>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</si>
  <si>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</si>
  <si>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</si>
  <si>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</si>
  <si>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</si>
  <si>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</si>
  <si>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</si>
  <si>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</si>
  <si>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</si>
  <si>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</si>
  <si>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</si>
  <si>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</si>
  <si>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</si>
  <si>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</si>
  <si>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</si>
  <si>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</si>
  <si>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</si>
  <si>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</si>
  <si>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</si>
  <si>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</si>
  <si>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</si>
  <si>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</si>
  <si>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</si>
  <si>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</si>
  <si>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</si>
  <si>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</si>
  <si>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</si>
  <si>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</si>
  <si>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</si>
  <si>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</si>
  <si>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</si>
  <si>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</si>
  <si>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</si>
  <si>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</si>
  <si>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</si>
  <si>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</si>
  <si>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</si>
  <si>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</si>
  <si>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</si>
  <si>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</si>
  <si>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</si>
  <si>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</si>
  <si>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</si>
  <si>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</si>
  <si>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</si>
  <si>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</si>
  <si>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</si>
  <si>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</si>
  <si>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</si>
  <si>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</si>
  <si>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</si>
  <si>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</si>
  <si>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</si>
  <si>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</si>
  <si>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</si>
  <si>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</si>
  <si>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</si>
  <si>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</si>
  <si>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</si>
  <si>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</si>
  <si>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</si>
  <si>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</si>
  <si>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</si>
  <si>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</si>
  <si>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</si>
  <si>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</si>
  <si>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</si>
  <si>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</si>
  <si>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</si>
  <si>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</si>
  <si>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</si>
  <si>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</si>
  <si>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</si>
  <si>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</si>
  <si>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</si>
  <si>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</si>
  <si>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</si>
  <si>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</si>
  <si>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</si>
  <si>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</si>
  <si>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</si>
  <si>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</si>
  <si>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</si>
  <si>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</si>
  <si>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</si>
  <si>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</si>
  <si>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</si>
  <si>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</si>
  <si>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</si>
  <si>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</si>
  <si>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</si>
  <si>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</si>
  <si>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</si>
  <si>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</si>
  <si>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</si>
  <si>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</si>
  <si>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</si>
  <si>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</si>
  <si>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</si>
  <si>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</si>
  <si>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</si>
  <si>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</si>
  <si>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</si>
  <si>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</si>
  <si>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</si>
  <si>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</si>
  <si>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</si>
  <si>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</si>
  <si>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</si>
  <si>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</si>
  <si>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</si>
  <si>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</si>
  <si>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</si>
  <si>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</si>
  <si>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</si>
  <si>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</si>
  <si>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</si>
  <si>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</si>
  <si>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</si>
  <si>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</si>
  <si>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</si>
  <si>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</si>
  <si>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</si>
  <si>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</si>
  <si>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</si>
  <si>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</si>
  <si>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</si>
  <si>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</si>
  <si>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</si>
  <si>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</si>
  <si>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</si>
  <si>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</si>
  <si>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</si>
  <si>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</si>
  <si>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</si>
  <si>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</si>
  <si>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</si>
  <si>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</si>
  <si>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</si>
  <si>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</si>
  <si>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</si>
  <si>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</si>
  <si>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</si>
  <si>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</si>
  <si>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</si>
  <si>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</si>
  <si>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</si>
  <si>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</si>
  <si>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</si>
  <si>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</si>
  <si>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</si>
  <si>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</si>
  <si>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</si>
  <si>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</si>
  <si>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</si>
  <si>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</si>
  <si>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</si>
  <si>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</si>
  <si>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</si>
  <si>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</si>
  <si>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</si>
  <si>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</si>
  <si>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</si>
  <si>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</si>
  <si>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</si>
  <si>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</si>
  <si>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</si>
  <si>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</si>
  <si>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</si>
  <si>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</si>
  <si>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</si>
  <si>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</si>
  <si>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</si>
  <si>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</si>
  <si>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</si>
  <si>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</si>
  <si>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</si>
  <si>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</si>
  <si>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</si>
  <si>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</si>
  <si>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</si>
  <si>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</si>
  <si>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</si>
  <si>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</si>
  <si>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</si>
  <si>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</si>
  <si>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</si>
  <si>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</si>
  <si>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</si>
  <si>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</si>
  <si>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</si>
  <si>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</si>
  <si>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</si>
  <si>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</si>
  <si>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</si>
  <si>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</si>
  <si>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</si>
  <si>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</si>
  <si>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</si>
  <si>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</si>
  <si>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</si>
  <si>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</si>
  <si>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</si>
  <si>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</si>
  <si>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</si>
  <si>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</si>
  <si>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</si>
  <si>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</si>
  <si>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</si>
  <si>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</si>
  <si>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</si>
  <si>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</si>
  <si>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</si>
  <si>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</si>
  <si>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</si>
  <si>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</si>
  <si>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</si>
  <si>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</si>
  <si>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</si>
  <si>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</si>
  <si>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</si>
  <si>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</si>
  <si>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</si>
  <si>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</si>
  <si>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</si>
  <si>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</si>
  <si>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</si>
  <si>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</si>
  <si>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</si>
  <si>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</si>
  <si>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</si>
  <si>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</si>
  <si>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</si>
  <si>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</si>
  <si>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</si>
  <si>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</si>
  <si>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</si>
  <si>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</si>
  <si>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</si>
  <si>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</si>
  <si>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</si>
  <si>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</si>
  <si>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</si>
  <si>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</si>
  <si>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</si>
  <si>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</si>
  <si>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</si>
  <si>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</si>
  <si>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</si>
  <si>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</si>
  <si>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</si>
  <si>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</si>
  <si>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</si>
  <si>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</si>
  <si>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</si>
  <si>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</si>
  <si>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</si>
  <si>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</si>
  <si>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</si>
  <si>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</si>
  <si>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</si>
  <si>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</si>
  <si>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</si>
  <si>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</si>
  <si>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</si>
  <si>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</si>
  <si>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</si>
  <si>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</si>
  <si>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</si>
  <si>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</si>
  <si>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</si>
  <si>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</si>
  <si>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</si>
  <si>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</si>
  <si>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</si>
  <si>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</si>
  <si>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</si>
  <si>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</si>
  <si>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</si>
  <si>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</si>
  <si>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</si>
  <si>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</si>
  <si>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</si>
  <si>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</si>
  <si>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</si>
  <si>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</si>
  <si>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</si>
  <si>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</si>
  <si>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</si>
  <si>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</si>
  <si>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</si>
  <si>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</si>
  <si>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</si>
  <si>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</si>
  <si>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</si>
  <si>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</si>
  <si>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</si>
  <si>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</si>
  <si>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</si>
  <si>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</si>
  <si>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</si>
  <si>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</si>
  <si>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</si>
  <si>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</si>
  <si>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</si>
  <si>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</si>
  <si>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</si>
  <si>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</si>
  <si>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</si>
  <si>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</si>
  <si>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</si>
  <si>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</si>
  <si>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</si>
  <si>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</si>
  <si>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</si>
  <si>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</si>
  <si>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</si>
  <si>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</si>
  <si>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</si>
  <si>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</si>
  <si>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</si>
  <si>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</si>
  <si>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</si>
  <si>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</si>
  <si>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</si>
  <si>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</si>
  <si>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</si>
  <si>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</si>
  <si>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</si>
  <si>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</si>
  <si>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</si>
  <si>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</si>
  <si>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</si>
  <si>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</si>
  <si>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</si>
  <si>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</si>
  <si>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</si>
  <si>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</si>
  <si>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</si>
  <si>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</si>
  <si>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</si>
  <si>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</si>
  <si>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</si>
  <si>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</si>
  <si>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</si>
  <si>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</si>
  <si>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</si>
  <si>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</si>
  <si>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</si>
  <si>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</si>
  <si>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</si>
  <si>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</si>
  <si>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</si>
  <si>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</si>
  <si>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</si>
  <si>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</si>
  <si>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</si>
  <si>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</si>
  <si>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</si>
  <si>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</si>
  <si>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</si>
  <si>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</si>
  <si>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</si>
  <si>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</si>
  <si>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</si>
  <si>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</si>
  <si>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</si>
  <si>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</si>
  <si>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</si>
  <si>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</si>
  <si>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</si>
  <si>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</si>
  <si>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</si>
  <si>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</si>
  <si>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</si>
  <si>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</si>
  <si>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</si>
  <si>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</si>
  <si>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</si>
  <si>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</si>
  <si>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</si>
  <si>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</si>
  <si>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</si>
  <si>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</si>
  <si>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</si>
  <si>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</si>
  <si>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</si>
  <si>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</si>
  <si>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</si>
  <si>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</si>
  <si>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</si>
  <si>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</si>
  <si>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</si>
  <si>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</si>
  <si>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</si>
  <si>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</si>
  <si>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</si>
  <si>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</si>
  <si>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</si>
  <si>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</si>
  <si>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</si>
  <si>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</si>
  <si>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</si>
  <si>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</si>
  <si>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</si>
  <si>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</si>
  <si>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</si>
  <si>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</si>
  <si>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</si>
  <si>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</si>
  <si>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</si>
  <si>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</si>
  <si>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</si>
  <si>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</si>
  <si>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</si>
  <si>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</si>
  <si>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</si>
  <si>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</si>
  <si>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</si>
  <si>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</si>
  <si>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</si>
  <si>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</si>
  <si>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</si>
  <si>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</si>
  <si>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</si>
  <si>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</si>
  <si>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</si>
  <si>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</si>
  <si>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</si>
  <si>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</si>
  <si>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</si>
  <si>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</si>
  <si>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</si>
  <si>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</si>
  <si>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</si>
  <si>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</si>
  <si>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</si>
  <si>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</si>
  <si>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</si>
  <si>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</si>
  <si>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</si>
  <si>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</si>
  <si>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</si>
  <si>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</si>
  <si>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</si>
  <si>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</si>
  <si>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</si>
  <si>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</si>
  <si>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</si>
  <si>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</si>
  <si>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</si>
  <si>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</si>
  <si>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</si>
  <si>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</si>
  <si>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</si>
  <si>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</si>
  <si>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</si>
  <si>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</si>
  <si>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</si>
  <si>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</si>
  <si>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</si>
  <si>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</si>
  <si>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</si>
  <si>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</si>
  <si>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</si>
  <si>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</si>
  <si>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</si>
  <si>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</si>
  <si>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</si>
  <si>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</si>
  <si>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</si>
  <si>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</si>
  <si>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</si>
  <si>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</si>
  <si>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</si>
  <si>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</si>
  <si>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</si>
  <si>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</si>
  <si>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</si>
  <si>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</si>
  <si>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</si>
  <si>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</si>
  <si>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</si>
  <si>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</si>
  <si>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</si>
  <si>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</si>
  <si>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</si>
  <si>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</si>
  <si>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</si>
  <si>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</si>
  <si>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</si>
  <si>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</si>
  <si>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</si>
  <si>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</si>
  <si>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</si>
  <si>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</si>
  <si>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</si>
  <si>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</si>
  <si>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</si>
  <si>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</si>
  <si>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</si>
  <si>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</si>
  <si>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</si>
  <si>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</si>
  <si>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</si>
  <si>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</si>
  <si>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</si>
  <si>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</si>
  <si>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</si>
  <si>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</si>
  <si>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</si>
  <si>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</si>
  <si>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</si>
  <si>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</si>
  <si>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</si>
  <si>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</si>
  <si>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</si>
  <si>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</si>
  <si>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</si>
  <si>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</si>
  <si>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</si>
  <si>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</si>
  <si>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</si>
  <si>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</si>
  <si>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</si>
  <si>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</si>
  <si>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</si>
  <si>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</si>
  <si>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</si>
  <si>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</si>
  <si>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</si>
  <si>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</si>
  <si>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</si>
  <si>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</si>
  <si>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</si>
  <si>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</si>
  <si>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</si>
  <si>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</si>
  <si>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</si>
  <si>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</si>
  <si>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</si>
  <si>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</si>
  <si>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</si>
  <si>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</si>
  <si>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</si>
  <si>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</si>
  <si>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</si>
  <si>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</si>
  <si>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</si>
  <si>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</si>
  <si>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</si>
  <si>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</si>
  <si>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</si>
  <si>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</si>
  <si>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</si>
  <si>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</si>
  <si>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</si>
  <si>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</si>
  <si>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</si>
  <si>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</si>
  <si>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</si>
  <si>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</si>
  <si>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</si>
  <si>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</si>
  <si>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</si>
  <si>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</si>
  <si>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</si>
  <si>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</si>
  <si>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</si>
  <si>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</si>
  <si>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</si>
  <si>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</si>
  <si>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</si>
  <si>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</si>
  <si>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</si>
  <si>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</si>
  <si>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</si>
  <si>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</si>
  <si>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</si>
  <si>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</si>
  <si>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</si>
  <si>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</si>
  <si>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</si>
  <si>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</si>
  <si>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</si>
  <si>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</si>
  <si>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</si>
  <si>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</si>
  <si>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</si>
  <si>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</si>
  <si>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</si>
  <si>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</si>
  <si>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</si>
  <si>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</si>
  <si>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</si>
  <si>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</si>
  <si>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</si>
  <si>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</si>
  <si>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</si>
  <si>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</si>
  <si>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</si>
  <si>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</si>
  <si>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</si>
  <si>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</si>
  <si>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</si>
  <si>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</si>
  <si>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</si>
  <si>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</si>
  <si>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</si>
  <si>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</si>
  <si>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</si>
  <si>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</si>
  <si>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</si>
  <si>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</si>
  <si>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</si>
  <si>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</si>
  <si>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</si>
  <si>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</si>
  <si>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</si>
  <si>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</si>
  <si>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</si>
  <si>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</si>
  <si>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</si>
  <si>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</si>
  <si>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</si>
  <si>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</si>
  <si>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</si>
  <si>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</si>
  <si>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</si>
  <si>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</si>
  <si>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</si>
  <si>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</si>
  <si>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</si>
  <si>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</si>
  <si>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</si>
  <si>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</si>
  <si>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</si>
  <si>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</si>
  <si>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</si>
  <si>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</si>
  <si>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</si>
  <si>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</si>
  <si>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</si>
  <si>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</si>
  <si>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</si>
  <si>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</si>
  <si>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</si>
  <si>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</si>
  <si>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</si>
  <si>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</si>
  <si>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</si>
  <si>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</si>
  <si>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</si>
  <si>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</si>
  <si>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</si>
  <si>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</si>
  <si>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</si>
  <si>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</si>
  <si>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</si>
  <si>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</si>
  <si>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</si>
  <si>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</si>
  <si>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</si>
  <si>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</si>
  <si>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</si>
  <si>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</si>
  <si>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</si>
  <si>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</si>
  <si>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</si>
  <si>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</si>
  <si>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</si>
  <si>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</si>
  <si>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</si>
  <si>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</si>
  <si>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</si>
  <si>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</si>
  <si>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</si>
  <si>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</si>
  <si>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</si>
  <si>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</si>
  <si>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</si>
  <si>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</si>
  <si>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</si>
  <si>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</si>
  <si>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</si>
  <si>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</si>
  <si>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</si>
  <si>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</si>
  <si>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</si>
  <si>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</si>
  <si>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</si>
  <si>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</si>
  <si>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</si>
  <si>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</si>
  <si>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</si>
  <si>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</si>
  <si>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</si>
  <si>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</si>
  <si>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</si>
  <si>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</si>
  <si>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</si>
  <si>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</si>
  <si>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</si>
  <si>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</si>
  <si>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</si>
  <si>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</si>
  <si>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</si>
  <si>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</si>
  <si>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</si>
  <si>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</si>
  <si>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</si>
  <si>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</si>
  <si>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</si>
  <si>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</si>
  <si>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</si>
  <si>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</si>
  <si>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</si>
  <si>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</si>
  <si>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</si>
  <si>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</si>
  <si>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</si>
  <si>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</si>
  <si>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</si>
  <si>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</si>
  <si>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</si>
  <si>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</si>
  <si>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</si>
  <si>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</si>
  <si>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</si>
  <si>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</si>
  <si>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</si>
  <si>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</si>
  <si>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</si>
  <si>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</si>
  <si>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</si>
  <si>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</si>
  <si>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</si>
  <si>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</si>
  <si>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</si>
  <si>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</si>
  <si>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</si>
  <si>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</si>
  <si>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</si>
  <si>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</si>
  <si>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</si>
  <si>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</si>
  <si>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</si>
  <si>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</si>
  <si>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</si>
  <si>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</si>
  <si>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</si>
  <si>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</si>
  <si>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</si>
  <si>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</si>
  <si>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</si>
  <si>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</si>
  <si>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</si>
  <si>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</si>
  <si>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</si>
  <si>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</si>
  <si>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</si>
  <si>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</si>
  <si>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</si>
  <si>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</si>
  <si>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</si>
  <si>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</si>
  <si>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</si>
  <si>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</si>
  <si>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</si>
  <si>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</si>
  <si>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</si>
  <si>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</si>
  <si>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</si>
  <si>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</si>
  <si>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</si>
  <si>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</si>
  <si>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</si>
  <si>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</si>
  <si>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</si>
  <si>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</si>
  <si>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</si>
  <si>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</si>
  <si>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</si>
  <si>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</si>
  <si>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</si>
  <si>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</si>
  <si>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</si>
  <si>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</si>
  <si>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</si>
  <si>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</si>
  <si>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</si>
  <si>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</si>
  <si>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</si>
  <si>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</si>
  <si>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</si>
  <si>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</si>
  <si>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</si>
  <si>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</si>
  <si>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</si>
  <si>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</si>
  <si>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</si>
  <si>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</si>
  <si>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</si>
  <si>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</si>
  <si>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</si>
  <si>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</si>
  <si>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</si>
  <si>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</si>
  <si>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</si>
  <si>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</si>
  <si>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</si>
  <si>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</si>
  <si>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</si>
  <si>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</si>
  <si>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</si>
  <si>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</si>
  <si>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</si>
  <si>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</si>
  <si>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</si>
  <si>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</si>
  <si>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</si>
  <si>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</si>
  <si>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</si>
  <si>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</si>
  <si>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</si>
  <si>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</si>
  <si>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</si>
  <si>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</si>
  <si>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</si>
  <si>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</si>
  <si>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</si>
  <si>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</si>
  <si>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</si>
  <si>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</si>
  <si>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</si>
  <si>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</si>
  <si>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</si>
  <si>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</si>
  <si>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</si>
  <si>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</si>
  <si>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</si>
  <si>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</si>
  <si>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</si>
  <si>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</si>
  <si>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</si>
  <si>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</si>
  <si>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</si>
  <si>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</si>
  <si>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</si>
  <si>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</si>
  <si>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</si>
  <si>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</si>
  <si>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</si>
  <si>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</si>
  <si>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</si>
  <si>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</si>
  <si>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</si>
  <si>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</si>
  <si>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</si>
  <si>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</si>
  <si>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</si>
  <si>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</si>
  <si>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</si>
  <si>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</si>
  <si>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</si>
  <si>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</si>
  <si>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</si>
  <si>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</si>
  <si>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</si>
  <si>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</si>
  <si>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</si>
  <si>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</si>
  <si>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</si>
  <si>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</si>
  <si>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</si>
  <si>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</si>
  <si>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</si>
  <si>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</si>
  <si>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</si>
  <si>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</si>
  <si>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</si>
  <si>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</si>
  <si>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</si>
  <si>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</si>
  <si>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</si>
  <si>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</si>
  <si>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</si>
  <si>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</si>
  <si>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</si>
  <si>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</si>
  <si>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</si>
  <si>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</si>
  <si>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</si>
  <si>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</si>
  <si>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</si>
  <si>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</si>
  <si>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</si>
  <si>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</si>
  <si>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</si>
  <si>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</si>
  <si>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</si>
  <si>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</si>
  <si>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</si>
  <si>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</si>
  <si>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</si>
  <si>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</si>
  <si>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</si>
  <si>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</si>
  <si>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</si>
  <si>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</si>
  <si>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</si>
  <si>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</si>
  <si>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</si>
  <si>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</si>
  <si>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</si>
  <si>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</si>
  <si>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</si>
  <si>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</si>
  <si>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</si>
  <si>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</si>
  <si>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</si>
  <si>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</si>
  <si>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</si>
  <si>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</si>
  <si>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</si>
  <si>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</si>
  <si>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</si>
  <si>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</si>
  <si>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</si>
  <si>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</si>
  <si>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</si>
  <si>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</si>
  <si>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</si>
  <si>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</si>
  <si>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</si>
  <si>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</si>
  <si>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</si>
  <si>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</si>
  <si>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</si>
  <si>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</si>
  <si>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</si>
  <si>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</si>
  <si>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</si>
  <si>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</si>
  <si>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</si>
  <si>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</si>
  <si>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</si>
  <si>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</si>
  <si>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</si>
  <si>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</si>
  <si>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</si>
  <si>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</si>
  <si>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</si>
  <si>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</si>
  <si>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</si>
  <si>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</si>
  <si>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</si>
  <si>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</si>
  <si>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</si>
  <si>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</si>
  <si>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</si>
  <si>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</si>
  <si>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</si>
  <si>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</si>
  <si>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</si>
  <si>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</si>
  <si>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</si>
  <si>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</si>
  <si>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</si>
  <si>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</si>
  <si>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</si>
  <si>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</si>
  <si>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</si>
  <si>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</si>
  <si>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</si>
  <si>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</si>
  <si>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</si>
  <si>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</si>
  <si>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</si>
  <si>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</si>
  <si>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</si>
  <si>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</si>
  <si>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</si>
  <si>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</si>
  <si>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</si>
  <si>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</si>
  <si>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</si>
  <si>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</si>
  <si>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</si>
  <si>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</si>
  <si>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</si>
  <si>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</si>
  <si>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</si>
  <si>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</si>
  <si>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</si>
  <si>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</si>
  <si>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</si>
  <si>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</si>
  <si>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</si>
  <si>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</si>
  <si>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</si>
  <si>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</si>
  <si>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</si>
  <si>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</si>
  <si>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</si>
  <si>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</si>
  <si>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</si>
  <si>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</si>
  <si>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</si>
  <si>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</si>
  <si>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</si>
  <si>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</si>
  <si>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</si>
  <si>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</si>
  <si>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</si>
  <si>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</si>
  <si>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</si>
  <si>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</si>
  <si>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</si>
  <si>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</si>
  <si>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</si>
  <si>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</si>
  <si>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</si>
  <si>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</si>
  <si>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</si>
  <si>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</si>
  <si>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</si>
  <si>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</si>
  <si>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</si>
  <si>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</si>
  <si>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</si>
  <si>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</si>
  <si>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</si>
  <si>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</si>
  <si>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</si>
  <si>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</si>
  <si>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</si>
  <si>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</si>
  <si>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</si>
  <si>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</si>
  <si>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</si>
  <si>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</si>
  <si>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</si>
  <si>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</si>
  <si>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</si>
  <si>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</si>
  <si>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</si>
  <si>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</si>
  <si>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</si>
  <si>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</si>
  <si>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</si>
  <si>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</si>
  <si>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</si>
  <si>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</si>
  <si>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</si>
  <si>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</si>
  <si>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</si>
  <si>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</si>
  <si>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</si>
  <si>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</si>
  <si>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</si>
  <si>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</si>
  <si>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</si>
  <si>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</si>
  <si>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</si>
  <si>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</si>
  <si>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</si>
  <si>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</si>
  <si>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</si>
  <si>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</si>
  <si>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</si>
  <si>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</si>
  <si>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</si>
  <si>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</si>
  <si>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</si>
  <si>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</si>
  <si>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</si>
  <si>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</si>
  <si>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</si>
  <si>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</si>
  <si>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</si>
  <si>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</si>
  <si>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</si>
  <si>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</si>
  <si>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</si>
  <si>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</si>
  <si>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</si>
  <si>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</si>
  <si>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</si>
  <si>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</si>
  <si>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</si>
  <si>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</si>
  <si>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</si>
  <si>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</si>
  <si>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</si>
  <si>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</si>
  <si>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</si>
  <si>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</si>
  <si>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</si>
  <si>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</si>
  <si>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</si>
  <si>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</si>
  <si>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</si>
  <si>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</si>
  <si>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</si>
  <si>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</si>
  <si>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</si>
  <si>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</si>
  <si>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</si>
  <si>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</si>
  <si>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</si>
  <si>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</si>
  <si>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</si>
  <si>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</si>
  <si>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</si>
  <si>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</si>
  <si>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</si>
  <si>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</si>
  <si>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</si>
  <si>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</si>
  <si>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</si>
  <si>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</si>
  <si>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</si>
  <si>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</si>
  <si>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</si>
  <si>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</si>
  <si>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</si>
  <si>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</si>
  <si>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</si>
  <si>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</si>
  <si>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</si>
  <si>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</si>
  <si>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</si>
  <si>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</si>
  <si>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</si>
  <si>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</si>
  <si>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</si>
  <si>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</si>
  <si>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</si>
  <si>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</si>
  <si>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</si>
  <si>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</si>
  <si>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</si>
  <si>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</si>
  <si>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</si>
  <si>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</si>
  <si>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</si>
  <si>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</si>
  <si>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</si>
  <si>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</si>
  <si>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</si>
  <si>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</si>
  <si>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</si>
  <si>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</si>
  <si>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</si>
  <si>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</si>
  <si>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</si>
  <si>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</si>
  <si>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</si>
  <si>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</si>
  <si>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</si>
  <si>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</si>
  <si>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</si>
  <si>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</si>
  <si>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</si>
  <si>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</si>
  <si>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</si>
  <si>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</si>
  <si>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</si>
  <si>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</si>
  <si>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</si>
  <si>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</si>
  <si>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</si>
  <si>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</si>
  <si>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</si>
  <si>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</si>
  <si>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</si>
  <si>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</si>
  <si>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</si>
  <si>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</si>
  <si>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</si>
  <si>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</si>
  <si>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</si>
  <si>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</si>
  <si>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</si>
  <si>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</si>
  <si>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</si>
  <si>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</si>
  <si>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</si>
  <si>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</si>
  <si>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</si>
  <si>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</si>
  <si>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</si>
  <si>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</si>
  <si>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</si>
  <si>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</si>
  <si>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</si>
  <si>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</si>
  <si>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</si>
  <si>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</si>
  <si>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</si>
  <si>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</si>
  <si>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</si>
  <si>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</si>
  <si>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</si>
  <si>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</si>
  <si>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</si>
  <si>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</si>
  <si>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</si>
  <si>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</si>
  <si>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</si>
  <si>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</si>
  <si>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</si>
  <si>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</si>
  <si>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</si>
  <si>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</si>
  <si>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</si>
  <si>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</si>
  <si>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</si>
  <si>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</si>
  <si>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</si>
  <si>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</si>
  <si>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</si>
  <si>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</si>
  <si>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</si>
  <si>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</si>
  <si>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</si>
  <si>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</si>
  <si>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</si>
  <si>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</si>
  <si>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</si>
  <si>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</si>
  <si>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</si>
  <si>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</si>
  <si>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</si>
  <si>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</si>
  <si>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</si>
  <si>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</si>
  <si>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</si>
  <si>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</si>
  <si>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</si>
  <si>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</si>
  <si>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</si>
  <si>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</si>
  <si>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</si>
  <si>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</si>
  <si>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</si>
  <si>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</si>
  <si>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</si>
  <si>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</si>
  <si>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</si>
  <si>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</si>
  <si>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</si>
  <si>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</si>
  <si>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</si>
  <si>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</si>
  <si>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</si>
  <si>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</si>
  <si>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</si>
  <si>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</si>
  <si>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</si>
  <si>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</si>
  <si>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</si>
  <si>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</si>
  <si>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</si>
  <si>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</si>
  <si>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</si>
  <si>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</si>
  <si>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</si>
  <si>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</si>
  <si>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</si>
  <si>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</si>
  <si>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</si>
  <si>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</si>
  <si>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</si>
  <si>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</si>
  <si>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</si>
  <si>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</si>
  <si>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</si>
  <si>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</si>
  <si>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</si>
  <si>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</si>
  <si>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</si>
  <si>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</si>
  <si>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</si>
  <si>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</si>
  <si>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</si>
  <si>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</si>
  <si>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</si>
  <si>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</si>
  <si>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</si>
  <si>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</si>
  <si>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</si>
  <si>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</si>
  <si>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</si>
  <si>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</si>
  <si>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</si>
  <si>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</si>
  <si>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</si>
  <si>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</si>
  <si>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</si>
  <si>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</si>
  <si>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</si>
  <si>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</si>
  <si>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</si>
  <si>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</si>
  <si>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</si>
  <si>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</si>
  <si>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</si>
  <si>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</si>
  <si>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</si>
  <si>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</si>
  <si>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</si>
  <si>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</si>
  <si>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</si>
  <si>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</si>
  <si>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</si>
  <si>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</si>
  <si>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</si>
  <si>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</si>
  <si>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</si>
  <si>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</si>
  <si>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</si>
  <si>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</si>
  <si>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</si>
  <si>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</si>
  <si>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</si>
  <si>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</si>
  <si>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</si>
  <si>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</si>
  <si>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</si>
  <si>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</si>
  <si>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</si>
  <si>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</si>
  <si>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</si>
  <si>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</si>
  <si>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</si>
  <si>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</si>
  <si>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</si>
  <si>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</si>
  <si>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</si>
  <si>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</si>
  <si>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</si>
  <si>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</si>
  <si>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</si>
  <si>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</si>
  <si>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</si>
  <si>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</si>
  <si>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</si>
  <si>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</si>
  <si>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</si>
  <si>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</si>
  <si>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</si>
  <si>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</si>
  <si>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</si>
  <si>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</si>
  <si>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</si>
  <si>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</si>
  <si>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</si>
  <si>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</si>
  <si>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</si>
  <si>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</si>
  <si>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</si>
  <si>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</si>
  <si>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</si>
  <si>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</si>
  <si>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</si>
  <si>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</si>
  <si>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</si>
  <si>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</si>
  <si>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</si>
  <si>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</si>
  <si>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</si>
  <si>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</si>
  <si>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</si>
  <si>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</si>
  <si>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</si>
  <si>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</si>
  <si>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</si>
  <si>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</si>
  <si>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</si>
  <si>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</si>
  <si>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</si>
  <si>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</si>
  <si>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</si>
  <si>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</si>
  <si>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</si>
  <si>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</si>
  <si>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</si>
  <si>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</si>
  <si>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</si>
  <si>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</si>
  <si>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</si>
  <si>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</si>
  <si>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</si>
  <si>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</si>
  <si>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</si>
  <si>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</si>
  <si>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</si>
  <si>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</si>
  <si>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</si>
  <si>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</si>
  <si>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</si>
  <si>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</si>
  <si>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</si>
  <si>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</si>
  <si>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</si>
  <si>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</si>
  <si>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</si>
  <si>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</si>
  <si>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</si>
  <si>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</si>
  <si>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</si>
  <si>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</si>
  <si>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</si>
  <si>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</si>
  <si>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</si>
  <si>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</si>
  <si>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</si>
  <si>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</si>
  <si>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</si>
  <si>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</si>
  <si>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</si>
  <si>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</si>
  <si>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</si>
  <si>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</si>
  <si>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</si>
  <si>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</si>
  <si>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</si>
  <si>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</si>
  <si>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</si>
  <si>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</si>
  <si>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</si>
  <si>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</si>
  <si>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</si>
  <si>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</si>
  <si>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</si>
  <si>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</si>
  <si>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</si>
  <si>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</si>
  <si>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</si>
  <si>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</si>
  <si>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</si>
  <si>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</si>
  <si>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</si>
  <si>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</si>
  <si>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</si>
  <si>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</si>
  <si>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</si>
  <si>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</si>
  <si>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</si>
  <si>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</si>
  <si>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</si>
  <si>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</si>
  <si>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</si>
  <si>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</si>
  <si>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</si>
  <si>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</si>
  <si>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</si>
  <si>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</si>
  <si>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</si>
  <si>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</si>
  <si>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</si>
  <si>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</si>
  <si>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</si>
  <si>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</si>
  <si>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</si>
  <si>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</si>
  <si>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</si>
  <si>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</si>
  <si>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</si>
  <si>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</si>
  <si>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</si>
  <si>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</si>
  <si>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</si>
  <si>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</si>
  <si>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</si>
  <si>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</si>
  <si>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</si>
  <si>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</si>
  <si>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</si>
  <si>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</si>
  <si>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</si>
  <si>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</si>
  <si>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</si>
  <si>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</si>
  <si>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</si>
  <si>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</si>
  <si>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</si>
  <si>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</si>
  <si>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</si>
  <si>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</si>
  <si>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</si>
  <si>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</si>
  <si>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</si>
  <si>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</si>
  <si>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</si>
  <si>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</si>
  <si>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</si>
  <si>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</si>
  <si>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</si>
  <si>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</si>
  <si>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</si>
  <si>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</si>
  <si>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</si>
  <si>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</si>
  <si>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</si>
  <si>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</si>
  <si>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</si>
  <si>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</si>
  <si>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</si>
  <si>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</si>
  <si>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</si>
  <si>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</si>
  <si>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</si>
  <si>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</si>
  <si>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</si>
  <si>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</si>
  <si>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</si>
  <si>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</si>
  <si>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</si>
  <si>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</si>
  <si>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</si>
  <si>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</si>
  <si>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</si>
  <si>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</si>
  <si>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</si>
  <si>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</si>
  <si>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</si>
  <si>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</si>
  <si>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</si>
  <si>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</si>
  <si>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</si>
  <si>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</si>
  <si>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</si>
  <si>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</si>
  <si>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</si>
  <si>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</si>
  <si>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</si>
  <si>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</si>
  <si>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</si>
  <si>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</si>
  <si>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</si>
  <si>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</si>
  <si>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</si>
  <si>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</si>
  <si>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</si>
  <si>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</si>
  <si>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</si>
  <si>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</si>
  <si>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</si>
  <si>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</si>
  <si>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</si>
  <si>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</si>
  <si>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</si>
  <si>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</si>
  <si>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</si>
  <si>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</si>
  <si>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</si>
  <si>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</si>
  <si>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</si>
  <si>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</si>
  <si>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</si>
  <si>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</si>
  <si>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</si>
  <si>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</si>
  <si>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</si>
  <si>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</si>
  <si>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</si>
  <si>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</si>
  <si>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</si>
  <si>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</si>
  <si>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</si>
  <si>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</si>
  <si>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</si>
  <si>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</si>
  <si>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</si>
  <si>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</si>
  <si>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</si>
  <si>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</si>
  <si>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</si>
  <si>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</si>
  <si>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</si>
  <si>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</si>
  <si>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</si>
  <si>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</si>
  <si>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</si>
  <si>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</si>
  <si>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</si>
  <si>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</si>
  <si>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</si>
  <si>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</si>
  <si>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</si>
  <si>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</si>
  <si>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</si>
  <si>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</si>
  <si>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</si>
  <si>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</si>
  <si>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</si>
  <si>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</si>
  <si>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</si>
  <si>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</si>
  <si>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</si>
  <si>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</si>
  <si>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</si>
  <si>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</si>
  <si>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</si>
  <si>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</si>
  <si>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</si>
  <si>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</si>
  <si>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</si>
  <si>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</si>
  <si>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</si>
  <si>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</si>
  <si>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</si>
  <si>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</si>
  <si>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</si>
  <si>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</si>
  <si>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</si>
  <si>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</si>
  <si>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</si>
  <si>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</si>
  <si>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</si>
  <si>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</si>
  <si>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</si>
  <si>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</si>
  <si>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</si>
  <si>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</si>
  <si>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</si>
  <si>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</si>
  <si>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</si>
  <si>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</si>
  <si>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</si>
  <si>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</si>
  <si>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</si>
  <si>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</si>
  <si>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</si>
  <si>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</si>
  <si>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</si>
  <si>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</si>
  <si>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</si>
  <si>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</si>
  <si>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</si>
  <si>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</si>
  <si>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</si>
  <si>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</si>
  <si>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</si>
  <si>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</si>
  <si>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</si>
  <si>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</si>
  <si>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</si>
  <si>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</si>
  <si>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</si>
  <si>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</si>
  <si>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</si>
  <si>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</si>
  <si>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</si>
  <si>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</si>
  <si>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</si>
  <si>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</si>
  <si>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</si>
  <si>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</si>
  <si>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</si>
  <si>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</si>
  <si>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</si>
  <si>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</si>
  <si>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</si>
  <si>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</si>
  <si>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</si>
  <si>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</si>
  <si>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</si>
  <si>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</si>
  <si>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</si>
  <si>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</si>
  <si>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</si>
  <si>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</si>
  <si>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</si>
  <si>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</si>
  <si>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</si>
  <si>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</si>
  <si>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</si>
  <si>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</si>
  <si>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</si>
  <si>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</si>
  <si>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</si>
  <si>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</si>
  <si>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</si>
  <si>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</si>
  <si>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</si>
  <si>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</si>
  <si>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</si>
  <si>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</si>
  <si>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</si>
  <si>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</si>
  <si>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</si>
  <si>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</si>
  <si>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</si>
  <si>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</si>
  <si>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</si>
  <si>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</si>
  <si>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</si>
  <si>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</si>
  <si>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</si>
  <si>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</si>
  <si>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</si>
  <si>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</si>
  <si>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</si>
  <si>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</si>
  <si>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</si>
  <si>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</si>
  <si>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</si>
  <si>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</si>
  <si>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</si>
  <si>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</si>
  <si>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</si>
  <si>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</si>
  <si>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</si>
  <si>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</si>
  <si>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</si>
  <si>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</si>
  <si>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</si>
  <si>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</si>
  <si>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</si>
  <si>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</si>
  <si>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</si>
  <si>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</si>
  <si>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</si>
  <si>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</si>
  <si>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</si>
  <si>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</si>
  <si>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</si>
  <si>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</si>
  <si>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</si>
  <si>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</si>
  <si>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</si>
  <si>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</si>
  <si>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</si>
  <si>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</si>
  <si>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</si>
  <si>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</si>
  <si>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</si>
  <si>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</si>
  <si>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</si>
  <si>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</si>
  <si>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</si>
  <si>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</si>
  <si>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</si>
  <si>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</si>
  <si>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</si>
  <si>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</si>
  <si>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</si>
  <si>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</si>
  <si>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</si>
  <si>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</si>
  <si>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</si>
  <si>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</si>
  <si>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</si>
  <si>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</si>
  <si>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</si>
  <si>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</si>
  <si>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</si>
  <si>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</si>
  <si>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</si>
  <si>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</si>
  <si>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</si>
  <si>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</si>
  <si>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</si>
  <si>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</si>
  <si>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</si>
  <si>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</si>
  <si>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</si>
  <si>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</si>
  <si>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</si>
  <si>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</si>
  <si>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</si>
  <si>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</si>
  <si>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</si>
  <si>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</si>
  <si>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</si>
  <si>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</si>
  <si>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</si>
  <si>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</si>
  <si>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</si>
  <si>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</si>
  <si>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</si>
  <si>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</si>
  <si>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</si>
  <si>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</si>
  <si>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</si>
  <si>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</si>
  <si>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</si>
  <si>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</si>
  <si>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</si>
  <si>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</si>
  <si>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</si>
  <si>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</si>
  <si>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</si>
  <si>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</si>
  <si>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</si>
  <si>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</si>
  <si>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</si>
  <si>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</si>
  <si>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</si>
  <si>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</si>
  <si>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</si>
  <si>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</si>
  <si>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</si>
  <si>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</si>
  <si>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</si>
  <si>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</si>
  <si>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</si>
  <si>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</si>
  <si>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</si>
  <si>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</si>
  <si>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</si>
  <si>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</si>
  <si>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</si>
  <si>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</si>
  <si>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</si>
  <si>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</si>
  <si>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</si>
  <si>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</si>
  <si>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</si>
  <si>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</si>
  <si>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</si>
  <si>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</si>
  <si>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</si>
  <si>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</si>
  <si>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</si>
  <si>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</si>
  <si>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</si>
  <si>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</si>
  <si>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</si>
  <si>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</si>
  <si>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</si>
  <si>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</si>
  <si>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</si>
  <si>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</si>
  <si>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</si>
  <si>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</si>
  <si>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</si>
  <si>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</si>
  <si>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</si>
  <si>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</si>
  <si>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</si>
  <si>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</si>
  <si>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</si>
  <si>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</si>
  <si>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</si>
  <si>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</si>
  <si>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</si>
  <si>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</si>
  <si>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</si>
  <si>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</si>
  <si>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</si>
  <si>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</si>
  <si>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</si>
  <si>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</si>
  <si>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</si>
  <si>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</si>
  <si>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</si>
  <si>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</si>
  <si>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</si>
  <si>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</si>
  <si>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</si>
  <si>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</si>
  <si>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</si>
  <si>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</si>
  <si>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</si>
  <si>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</si>
  <si>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</si>
  <si>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</si>
  <si>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</si>
  <si>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</si>
  <si>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</si>
  <si>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</si>
  <si>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</si>
  <si>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</si>
  <si>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</si>
  <si>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</si>
  <si>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</si>
  <si>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</si>
  <si>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</si>
  <si>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</si>
  <si>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</si>
  <si>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</si>
  <si>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</si>
  <si>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</si>
  <si>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</si>
  <si>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</si>
  <si>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</si>
  <si>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</si>
  <si>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</si>
  <si>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</si>
  <si>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</si>
  <si>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</si>
  <si>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</si>
  <si>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</si>
  <si>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</si>
  <si>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</si>
  <si>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</si>
  <si>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</si>
  <si>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</si>
  <si>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</si>
  <si>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</si>
  <si>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</si>
  <si>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</si>
  <si>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</si>
  <si>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</si>
  <si>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</si>
  <si>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</si>
  <si>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</si>
  <si>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</si>
  <si>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</si>
  <si>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</si>
  <si>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</si>
  <si>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</si>
  <si>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</si>
  <si>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</si>
  <si>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</si>
  <si>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</si>
  <si>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</si>
  <si>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</si>
  <si>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</si>
  <si>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</si>
  <si>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</si>
  <si>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</si>
  <si>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</si>
  <si>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</si>
  <si>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</si>
  <si>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</si>
  <si>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</si>
  <si>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</si>
  <si>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</si>
  <si>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</si>
  <si>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</si>
  <si>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</si>
  <si>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</si>
  <si>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</si>
  <si>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</si>
  <si>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</si>
  <si>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</si>
  <si>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</si>
  <si>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</si>
  <si>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</si>
  <si>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</si>
  <si>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</si>
  <si>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</si>
  <si>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</si>
  <si>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</si>
  <si>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</si>
  <si>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</si>
  <si>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</si>
  <si>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</si>
  <si>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</si>
  <si>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</si>
  <si>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</si>
  <si>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</si>
  <si>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</si>
  <si>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</si>
  <si>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</si>
  <si>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</si>
  <si>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</si>
  <si>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</si>
  <si>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</si>
  <si>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</si>
  <si>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</si>
  <si>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</si>
  <si>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</si>
  <si>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</si>
  <si>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</si>
  <si>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</si>
  <si>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</si>
  <si>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</si>
  <si>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</si>
  <si>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</si>
  <si>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</si>
  <si>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</si>
  <si>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</si>
  <si>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</si>
  <si>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</si>
  <si>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</si>
  <si>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</si>
  <si>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</si>
  <si>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</si>
  <si>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</si>
  <si>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</si>
  <si>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</si>
  <si>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</si>
  <si>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</si>
  <si>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</si>
  <si>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</si>
  <si>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</si>
  <si>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</si>
  <si>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</si>
  <si>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</si>
  <si>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</si>
  <si>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</si>
  <si>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</si>
  <si>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</si>
  <si>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</si>
  <si>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</si>
  <si>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</si>
  <si>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</si>
  <si>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</si>
  <si>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</si>
  <si>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</si>
  <si>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</si>
  <si>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</si>
  <si>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</si>
  <si>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</si>
  <si>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</si>
  <si>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</si>
  <si>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</si>
  <si>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</si>
  <si>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</si>
  <si>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</si>
  <si>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</si>
  <si>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</si>
  <si>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</si>
  <si>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</si>
  <si>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</si>
  <si>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</si>
  <si>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</si>
  <si>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</si>
  <si>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</si>
  <si>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</si>
  <si>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</si>
  <si>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</si>
  <si>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</si>
  <si>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</si>
  <si>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</si>
  <si>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</si>
  <si>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</si>
  <si>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</si>
  <si>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</si>
  <si>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</si>
  <si>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</si>
  <si>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</si>
  <si>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</si>
  <si>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</si>
  <si>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</si>
  <si>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</si>
  <si>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</si>
  <si>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</si>
  <si>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</si>
  <si>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</si>
  <si>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</si>
  <si>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</si>
  <si>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</si>
  <si>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</si>
  <si>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</si>
  <si>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</si>
  <si>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</si>
  <si>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</si>
  <si>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</si>
  <si>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</si>
  <si>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</si>
  <si>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</si>
  <si>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</si>
  <si>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</si>
  <si>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</si>
  <si>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</si>
  <si>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</si>
  <si>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</si>
  <si>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</si>
  <si>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</si>
  <si>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</si>
  <si>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</si>
  <si>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</si>
  <si>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</si>
  <si>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</si>
  <si>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</si>
  <si>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</si>
  <si>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</si>
  <si>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</si>
  <si>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</si>
  <si>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</si>
  <si>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</si>
  <si>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</si>
  <si>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</si>
  <si>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</si>
  <si>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</si>
  <si>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</si>
  <si>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</si>
  <si>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</si>
  <si>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</si>
  <si>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</si>
  <si>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</si>
  <si>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</si>
  <si>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</si>
  <si>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</si>
  <si>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</si>
  <si>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</si>
  <si>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</si>
  <si>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</si>
  <si>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</si>
  <si>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</si>
  <si>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</si>
  <si>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</si>
  <si>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</si>
  <si>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</si>
  <si>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</si>
  <si>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</si>
  <si>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</si>
  <si>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</si>
  <si>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</si>
  <si>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</si>
  <si>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</si>
  <si>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</si>
  <si>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</si>
  <si>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</si>
  <si>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</si>
  <si>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</si>
  <si>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</si>
  <si>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</si>
  <si>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</si>
  <si>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</si>
  <si>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</si>
  <si>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</si>
  <si>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</si>
  <si>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</si>
  <si>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</si>
  <si>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</si>
  <si>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</si>
  <si>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</si>
  <si>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</si>
  <si>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</si>
  <si>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</si>
  <si>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</si>
  <si>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</si>
  <si>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</si>
  <si>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</si>
  <si>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</si>
  <si>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</si>
  <si>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</si>
  <si>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</si>
  <si>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</si>
  <si>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</si>
  <si>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</si>
  <si>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</si>
  <si>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</si>
  <si>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</si>
  <si>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</si>
  <si>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</si>
  <si>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</si>
  <si>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</si>
  <si>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</si>
  <si>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</si>
  <si>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</si>
  <si>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</si>
  <si>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</si>
  <si>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</si>
  <si>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</si>
  <si>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</si>
  <si>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</si>
  <si>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</si>
  <si>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</si>
  <si>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</si>
  <si>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</si>
  <si>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</si>
  <si>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</si>
  <si>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</si>
  <si>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</si>
  <si>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</si>
  <si>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</si>
  <si>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</si>
  <si>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</si>
  <si>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</si>
  <si>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</si>
  <si>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</si>
  <si>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</si>
  <si>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</si>
  <si>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</si>
  <si>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</si>
  <si>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</si>
  <si>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</si>
  <si>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</si>
  <si>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</si>
  <si>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</si>
  <si>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</si>
  <si>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</si>
  <si>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</si>
  <si>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</si>
  <si>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</si>
  <si>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</si>
  <si>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</si>
  <si>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</si>
  <si>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</si>
  <si>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</si>
  <si>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</si>
  <si>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</si>
  <si>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</si>
  <si>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</si>
  <si>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</si>
  <si>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</si>
  <si>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</si>
  <si>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</si>
  <si>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</si>
  <si>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</si>
  <si>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</si>
  <si>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</si>
  <si>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</si>
  <si>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</si>
  <si>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</si>
  <si>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</si>
  <si>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</si>
  <si>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</si>
  <si>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</si>
  <si>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</si>
  <si>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</si>
  <si>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</si>
  <si>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</si>
  <si>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</si>
  <si>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</si>
  <si>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</si>
  <si>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</si>
  <si>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</si>
  <si>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</si>
  <si>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</si>
  <si>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</si>
  <si>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</si>
  <si>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</si>
  <si>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</si>
  <si>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</si>
  <si>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</si>
  <si>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</si>
  <si>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</si>
  <si>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</si>
  <si>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</si>
  <si>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</si>
  <si>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</si>
  <si>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</si>
  <si>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</si>
  <si>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</si>
  <si>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</si>
  <si>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</si>
  <si>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</si>
  <si>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</si>
  <si>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</si>
  <si>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</si>
  <si>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</si>
  <si>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</si>
  <si>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</si>
  <si>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</si>
  <si>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</si>
  <si>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</si>
  <si>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</si>
  <si>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</si>
  <si>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</si>
  <si>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</si>
  <si>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</si>
  <si>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</si>
  <si>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</si>
  <si>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</si>
  <si>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</si>
  <si>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</si>
  <si>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</si>
  <si>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</si>
  <si>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</si>
  <si>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</si>
  <si>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</si>
  <si>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</si>
  <si>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</si>
  <si>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</si>
  <si>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</si>
  <si>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</si>
  <si>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</si>
  <si>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</si>
  <si>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</si>
  <si>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</si>
  <si>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</si>
  <si>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</si>
  <si>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</si>
  <si>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</si>
  <si>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</si>
  <si>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</si>
  <si>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</si>
  <si>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</si>
  <si>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</si>
  <si>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</si>
  <si>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</si>
  <si>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</si>
  <si>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</si>
  <si>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</si>
  <si>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</si>
  <si>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</si>
  <si>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</si>
  <si>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</si>
  <si>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</si>
  <si>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</si>
  <si>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</si>
  <si>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</si>
  <si>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</si>
  <si>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</si>
  <si>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</si>
  <si>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</si>
  <si>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</si>
  <si>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</si>
  <si>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</si>
  <si>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</si>
  <si>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</si>
  <si>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</si>
  <si>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</si>
  <si>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</si>
  <si>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</si>
  <si>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</si>
  <si>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</si>
  <si>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</si>
  <si>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</si>
  <si>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</si>
  <si>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</si>
  <si>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</si>
  <si>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</si>
  <si>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</si>
  <si>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</si>
  <si>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</si>
  <si>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</si>
  <si>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</si>
  <si>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</si>
  <si>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</si>
  <si>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</si>
  <si>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</si>
  <si>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</si>
  <si>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</si>
  <si>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</si>
  <si>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</si>
  <si>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</si>
  <si>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</si>
  <si>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</si>
  <si>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</si>
  <si>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</si>
  <si>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</si>
  <si>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</si>
  <si>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</si>
  <si>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</si>
  <si>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</si>
  <si>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</si>
  <si>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</si>
  <si>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</si>
  <si>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</si>
  <si>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</si>
  <si>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</si>
  <si>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</si>
  <si>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</si>
  <si>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</si>
  <si>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</si>
  <si>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</si>
  <si>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</si>
  <si>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</si>
  <si>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</si>
  <si>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</si>
  <si>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</si>
  <si>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</si>
  <si>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</si>
  <si>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</si>
  <si>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</si>
  <si>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</si>
  <si>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</si>
  <si>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</si>
  <si>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</si>
  <si>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</si>
  <si>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</si>
  <si>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</si>
  <si>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</si>
  <si>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</si>
  <si>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</si>
  <si>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</si>
  <si>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</si>
  <si>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</si>
  <si>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</si>
  <si>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</si>
  <si>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</si>
  <si>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</si>
  <si>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</si>
  <si>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</si>
  <si>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</si>
  <si>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</si>
  <si>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</si>
  <si>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</si>
  <si>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</si>
  <si>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</si>
  <si>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</si>
  <si>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</si>
  <si>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</si>
  <si>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</si>
  <si>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</si>
  <si>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</si>
  <si>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</si>
  <si>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</si>
  <si>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</si>
  <si>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</si>
  <si>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</si>
  <si>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</si>
  <si>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</si>
  <si>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</si>
  <si>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</si>
  <si>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</si>
  <si>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</si>
  <si>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</si>
  <si>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</si>
  <si>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</si>
  <si>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</si>
  <si>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</si>
  <si>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</si>
  <si>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</si>
  <si>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</si>
  <si>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</si>
  <si>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</si>
  <si>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</si>
  <si>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</si>
  <si>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</si>
  <si>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</si>
  <si>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</si>
  <si>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</si>
  <si>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</si>
  <si>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</si>
  <si>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</si>
  <si>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</si>
  <si>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</si>
  <si>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</si>
  <si>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</si>
  <si>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</si>
  <si>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</si>
  <si>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</si>
  <si>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</si>
  <si>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</si>
  <si>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</si>
  <si>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</si>
  <si>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</si>
  <si>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</si>
  <si>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</si>
  <si>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</si>
  <si>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</si>
  <si>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</si>
  <si>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</si>
  <si>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</si>
  <si>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</si>
  <si>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</si>
  <si>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</si>
  <si>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</si>
  <si>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</si>
  <si>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</si>
  <si>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</si>
  <si>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</si>
  <si>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</si>
  <si>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</si>
  <si>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</si>
  <si>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</si>
  <si>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</si>
  <si>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</si>
  <si>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</si>
  <si>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</si>
  <si>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</si>
  <si>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</si>
  <si>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</si>
  <si>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</si>
  <si>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</si>
  <si>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</si>
  <si>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</si>
  <si>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</si>
  <si>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</si>
  <si>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</si>
  <si>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</si>
  <si>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</si>
  <si>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</si>
  <si>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</si>
  <si>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</si>
  <si>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</si>
  <si>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</si>
  <si>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</si>
  <si>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</si>
  <si>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</si>
  <si>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</si>
  <si>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</si>
  <si>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</si>
  <si>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</si>
  <si>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</si>
  <si>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</si>
  <si>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</si>
  <si>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</si>
  <si>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</si>
  <si>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</si>
  <si>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</si>
  <si>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</si>
  <si>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</si>
  <si>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</si>
  <si>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</si>
  <si>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</si>
  <si>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</si>
  <si>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</si>
  <si>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</si>
  <si>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</si>
  <si>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</si>
  <si>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</si>
  <si>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</si>
  <si>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</si>
  <si>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</si>
  <si>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</si>
  <si>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</si>
  <si>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</si>
  <si>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</si>
  <si>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</si>
  <si>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</si>
  <si>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</si>
  <si>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</si>
  <si>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</si>
  <si>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</si>
  <si>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</si>
  <si>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</si>
  <si>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</si>
  <si>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</si>
  <si>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</si>
  <si>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</si>
  <si>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</si>
  <si>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</si>
  <si>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</si>
  <si>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</si>
  <si>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</si>
  <si>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</si>
  <si>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</si>
  <si>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</si>
  <si>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</si>
  <si>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</si>
  <si>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</si>
  <si>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</si>
  <si>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</si>
  <si>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</si>
  <si>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</si>
  <si>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</si>
  <si>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</si>
  <si>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</si>
  <si>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</si>
  <si>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</si>
  <si>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</si>
  <si>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</si>
  <si>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</si>
  <si>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</si>
  <si>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</si>
  <si>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</si>
  <si>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</si>
  <si>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</si>
  <si>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</si>
  <si>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</si>
  <si>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</si>
  <si>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</si>
  <si>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</si>
  <si>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</si>
  <si>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</si>
  <si>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</si>
  <si>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</si>
  <si>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</si>
  <si>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</si>
  <si>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</si>
  <si>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</si>
  <si>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</si>
  <si>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</si>
  <si>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</si>
  <si>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</si>
  <si>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</si>
  <si>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</si>
  <si>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</si>
  <si>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</si>
  <si>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</si>
  <si>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</si>
  <si>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</si>
  <si>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</si>
  <si>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</si>
  <si>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</si>
  <si>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</si>
  <si>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</si>
  <si>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</si>
  <si>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</si>
  <si>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</si>
  <si>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</si>
  <si>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</si>
  <si>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</si>
  <si>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</si>
  <si>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</si>
  <si>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</si>
  <si>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</si>
  <si>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</si>
  <si>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</si>
  <si>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</si>
  <si>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</si>
  <si>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</si>
  <si>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</si>
  <si>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</si>
  <si>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</si>
  <si>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</si>
  <si>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</si>
  <si>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</si>
  <si>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</si>
  <si>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</si>
  <si>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</si>
  <si>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</si>
  <si>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</si>
  <si>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</si>
  <si>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</si>
  <si>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</si>
  <si>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</si>
  <si>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</si>
  <si>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</si>
  <si>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</si>
  <si>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</si>
  <si>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</si>
  <si>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</si>
  <si>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</si>
  <si>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</si>
  <si>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</si>
  <si>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</si>
  <si>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</si>
  <si>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</si>
  <si>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</si>
  <si>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</si>
  <si>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</si>
  <si>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</si>
  <si>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</si>
  <si>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</si>
  <si>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</si>
  <si>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</si>
  <si>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</si>
  <si>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</si>
  <si>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</si>
  <si>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</si>
  <si>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</si>
  <si>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</si>
  <si>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</si>
  <si>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</si>
  <si>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</si>
  <si>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</si>
  <si>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</si>
  <si>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</si>
  <si>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</si>
  <si>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</si>
  <si>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</si>
  <si>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</si>
  <si>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</si>
  <si>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</si>
  <si>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</si>
  <si>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</si>
  <si>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</si>
  <si>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</si>
  <si>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</si>
  <si>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</si>
  <si>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</si>
  <si>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</si>
  <si>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</si>
  <si>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</si>
  <si>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</si>
  <si>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</si>
  <si>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</si>
  <si>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</si>
  <si>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</si>
  <si>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</si>
  <si>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</si>
  <si>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</si>
  <si>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</si>
  <si>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</si>
  <si>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</si>
  <si>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</si>
  <si>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</si>
  <si>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</si>
  <si>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</si>
  <si>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</si>
  <si>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</si>
  <si>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</si>
  <si>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</si>
  <si>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</si>
  <si>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</si>
  <si>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</si>
  <si>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</si>
  <si>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</si>
  <si>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</si>
  <si>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</si>
  <si>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</si>
  <si>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</si>
  <si>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</si>
  <si>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</si>
  <si>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</si>
  <si>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</si>
  <si>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</si>
  <si>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</si>
  <si>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</si>
  <si>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</si>
  <si>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</si>
  <si>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</si>
  <si>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</si>
  <si>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</si>
  <si>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</si>
  <si>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</si>
  <si>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</si>
  <si>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</si>
  <si>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</si>
  <si>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</si>
  <si>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</si>
  <si>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</si>
  <si>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</si>
  <si>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</si>
  <si>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</si>
  <si>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</si>
  <si>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</si>
  <si>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</si>
  <si>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</si>
  <si>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</si>
  <si>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</si>
  <si>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</si>
  <si>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</si>
  <si>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</si>
  <si>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</si>
  <si>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</si>
  <si>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</si>
  <si>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</si>
  <si>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</si>
  <si>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</si>
  <si>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</si>
  <si>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</si>
  <si>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</si>
  <si>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</si>
  <si>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</si>
  <si>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</si>
  <si>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</si>
  <si>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</si>
  <si>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</si>
  <si>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</si>
  <si>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</si>
  <si>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</si>
  <si>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</si>
  <si>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</si>
  <si>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</si>
  <si>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</si>
  <si>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</si>
  <si>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</si>
  <si>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</si>
  <si>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</si>
  <si>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</si>
  <si>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</si>
  <si>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</si>
  <si>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</si>
  <si>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</si>
  <si>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</si>
  <si>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</si>
  <si>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</si>
  <si>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</si>
  <si>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</si>
  <si>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</si>
  <si>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</si>
  <si>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</si>
  <si>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</si>
  <si>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</si>
  <si>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</si>
  <si>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</si>
  <si>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</si>
  <si>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</si>
  <si>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</si>
  <si>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</si>
  <si>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</si>
  <si>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</si>
  <si>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</si>
  <si>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</si>
  <si>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</si>
  <si>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</si>
  <si>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</si>
  <si>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</si>
  <si>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</si>
  <si>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</si>
  <si>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</si>
  <si>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</si>
  <si>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</si>
  <si>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</si>
  <si>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</si>
  <si>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</si>
  <si>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</si>
  <si>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</si>
  <si>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</si>
  <si>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</si>
  <si>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</si>
  <si>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</si>
  <si>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</si>
  <si>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</si>
  <si>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</si>
  <si>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</si>
  <si>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</si>
  <si>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</si>
  <si>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</si>
  <si>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</si>
  <si>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</si>
  <si>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</si>
  <si>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</si>
  <si>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</si>
  <si>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</si>
  <si>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</si>
  <si>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</si>
  <si>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</si>
  <si>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</si>
  <si>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</si>
  <si>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</si>
  <si>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</si>
  <si>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</si>
  <si>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</si>
  <si>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</si>
  <si>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</si>
  <si>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</si>
  <si>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</si>
  <si>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</si>
  <si>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</si>
  <si>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</si>
  <si>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</si>
  <si>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</si>
  <si>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</si>
  <si>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</si>
  <si>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</si>
  <si>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</si>
  <si>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</si>
  <si>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</si>
  <si>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</si>
  <si>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</si>
  <si>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</si>
  <si>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</si>
  <si>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</si>
  <si>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</si>
  <si>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</si>
  <si>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</si>
  <si>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</si>
  <si>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</si>
  <si>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</si>
  <si>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</si>
  <si>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</si>
  <si>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</si>
  <si>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</si>
  <si>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</si>
  <si>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</si>
  <si>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</si>
  <si>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</si>
  <si>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</si>
  <si>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</si>
  <si>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</si>
  <si>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</si>
  <si>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</si>
  <si>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</si>
  <si>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</si>
  <si>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</si>
  <si>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</si>
  <si>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</si>
  <si>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</si>
  <si>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</si>
  <si>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</si>
  <si>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</si>
  <si>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</si>
  <si>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</si>
  <si>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</si>
  <si>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</si>
  <si>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</si>
  <si>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</si>
  <si>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</si>
  <si>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</si>
  <si>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</si>
  <si>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</si>
  <si>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</si>
  <si>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</si>
  <si>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</si>
  <si>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</si>
  <si>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</si>
  <si>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</si>
  <si>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</si>
  <si>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</si>
  <si>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</si>
  <si>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</si>
  <si>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</si>
  <si>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</si>
  <si>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</si>
  <si>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</si>
  <si>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</si>
  <si>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</si>
  <si>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</si>
  <si>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</si>
  <si>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</si>
  <si>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</si>
  <si>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</si>
  <si>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</si>
  <si>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</si>
  <si>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</si>
  <si>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</si>
  <si>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</si>
  <si>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</si>
  <si>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</si>
  <si>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</si>
  <si>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</si>
  <si>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</si>
  <si>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</si>
  <si>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</si>
  <si>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</si>
  <si>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</si>
  <si>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</si>
  <si>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</si>
  <si>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</si>
  <si>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</si>
  <si>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</si>
  <si>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</si>
  <si>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</si>
  <si>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</si>
  <si>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</si>
  <si>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</si>
  <si>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</si>
  <si>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</si>
  <si>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</si>
  <si>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</si>
  <si>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</si>
  <si>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</si>
  <si>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</si>
  <si>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</si>
  <si>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</si>
  <si>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</si>
  <si>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</si>
  <si>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</si>
  <si>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</si>
  <si>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</si>
  <si>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</si>
  <si>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</si>
  <si>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</si>
  <si>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</si>
  <si>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</si>
  <si>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</si>
  <si>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</si>
  <si>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</si>
  <si>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</si>
  <si>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</si>
  <si>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</si>
  <si>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</si>
  <si>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</si>
  <si>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</si>
  <si>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</si>
  <si>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</si>
  <si>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</si>
  <si>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</si>
  <si>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</si>
  <si>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</si>
  <si>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</si>
  <si>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</si>
  <si>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</si>
  <si>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</si>
  <si>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</si>
  <si>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</si>
  <si>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</si>
  <si>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</si>
  <si>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</si>
  <si>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</si>
  <si>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</si>
  <si>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</si>
  <si>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</si>
  <si>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</si>
  <si>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</si>
  <si>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</si>
  <si>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</si>
  <si>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</si>
  <si>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</si>
  <si>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</si>
  <si>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</si>
  <si>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</si>
  <si>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</si>
  <si>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</si>
  <si>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</si>
  <si>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</si>
  <si>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</si>
  <si>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</si>
  <si>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</si>
  <si>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</si>
  <si>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</si>
  <si>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</si>
  <si>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</si>
  <si>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</si>
  <si>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</si>
  <si>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</si>
  <si>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</si>
  <si>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</si>
  <si>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</si>
  <si>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</si>
  <si>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</si>
  <si>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</si>
  <si>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</si>
  <si>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</si>
  <si>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</si>
  <si>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</si>
  <si>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</si>
  <si>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</si>
  <si>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</si>
  <si>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</si>
  <si>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</si>
  <si>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</si>
  <si>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</si>
  <si>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</si>
  <si>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</si>
  <si>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</si>
  <si>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</si>
  <si>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</si>
  <si>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</si>
  <si>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</si>
  <si>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</si>
  <si>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</si>
  <si>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</si>
  <si>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</si>
  <si>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</si>
  <si>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</si>
  <si>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</si>
  <si>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</si>
  <si>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</si>
  <si>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</si>
  <si>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</si>
  <si>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</si>
  <si>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</si>
  <si>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</si>
  <si>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</si>
  <si>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</si>
  <si>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</si>
  <si>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</si>
  <si>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</si>
  <si>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</si>
  <si>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</si>
  <si>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</si>
  <si>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</si>
  <si>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</si>
  <si>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</si>
  <si>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</si>
  <si>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</si>
  <si>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</si>
  <si>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</si>
  <si>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</si>
  <si>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</si>
  <si>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</si>
  <si>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</si>
  <si>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</si>
  <si>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</si>
  <si>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</si>
  <si>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</si>
  <si>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</si>
  <si>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</si>
  <si>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</si>
  <si>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</si>
  <si>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</si>
  <si>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</si>
  <si>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</si>
  <si>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</si>
  <si>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</si>
  <si>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</si>
  <si>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</si>
  <si>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</si>
  <si>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</si>
  <si>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</si>
  <si>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</si>
  <si>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</si>
  <si>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</si>
  <si>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</si>
  <si>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</si>
  <si>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</si>
  <si>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</si>
  <si>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</si>
  <si>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</si>
  <si>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</si>
  <si>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</si>
  <si>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</si>
  <si>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</si>
  <si>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</si>
  <si>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</si>
  <si>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</si>
  <si>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</si>
  <si>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</si>
  <si>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</si>
  <si>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</si>
  <si>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</si>
  <si>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</si>
  <si>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</si>
  <si>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</si>
  <si>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</si>
  <si>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</si>
  <si>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</si>
  <si>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</si>
  <si>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</si>
  <si>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</si>
  <si>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</si>
  <si>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</si>
  <si>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</si>
  <si>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</si>
  <si>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</si>
  <si>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</si>
  <si>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</si>
  <si>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</si>
  <si>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</si>
  <si>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</si>
  <si>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</si>
  <si>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</si>
  <si>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</si>
  <si>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</si>
  <si>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</si>
  <si>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</si>
  <si>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</si>
  <si>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</si>
  <si>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</si>
  <si>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</si>
  <si>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</si>
  <si>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</si>
  <si>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</si>
  <si>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</si>
  <si>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</si>
  <si>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</si>
  <si>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</si>
  <si>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</si>
  <si>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</si>
  <si>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</si>
  <si>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</si>
  <si>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</si>
  <si>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</si>
  <si>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</si>
  <si>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</si>
  <si>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</si>
  <si>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</si>
  <si>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</si>
  <si>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</si>
  <si>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</si>
  <si>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</si>
  <si>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</si>
  <si>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</si>
  <si>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</si>
  <si>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</si>
  <si>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</si>
  <si>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</si>
  <si>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</si>
  <si>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</si>
  <si>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</si>
  <si>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</si>
  <si>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</si>
  <si>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</si>
  <si>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</si>
  <si>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</si>
  <si>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</si>
  <si>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</si>
  <si>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</si>
  <si>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</si>
  <si>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</si>
  <si>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</si>
  <si>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</si>
  <si>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</si>
  <si>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</si>
  <si>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</si>
  <si>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</si>
  <si>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</si>
  <si>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</si>
  <si>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</si>
  <si>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</si>
  <si>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</si>
  <si>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</si>
  <si>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</si>
  <si>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</si>
  <si>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</si>
  <si>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</si>
  <si>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</si>
  <si>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</si>
  <si>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</si>
  <si>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</si>
  <si>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</si>
  <si>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</si>
  <si>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</si>
  <si>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</si>
  <si>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</si>
  <si>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</si>
  <si>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</si>
  <si>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</si>
  <si>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</si>
  <si>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</si>
  <si>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</si>
  <si>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</si>
  <si>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</si>
  <si>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</si>
  <si>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</si>
  <si>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</si>
  <si>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</si>
  <si>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</si>
  <si>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</si>
  <si>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</si>
  <si>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</si>
  <si>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</si>
  <si>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</si>
  <si>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</si>
  <si>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</si>
  <si>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</si>
  <si>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</si>
  <si>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</si>
  <si>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</si>
  <si>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</si>
  <si>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</si>
  <si>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</si>
  <si>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</si>
  <si>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</si>
  <si>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</si>
  <si>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</si>
  <si>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</si>
  <si>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</si>
  <si>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</si>
  <si>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</si>
  <si>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</si>
  <si>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</si>
  <si>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</si>
  <si>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</si>
  <si>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</si>
  <si>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</si>
  <si>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</si>
  <si>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</si>
  <si>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</si>
  <si>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</si>
  <si>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</si>
  <si>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</si>
  <si>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</si>
  <si>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</si>
  <si>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</si>
  <si>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</si>
  <si>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</si>
  <si>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</si>
  <si>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</si>
  <si>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</si>
  <si>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</si>
  <si>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</si>
  <si>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</si>
  <si>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</si>
  <si>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</si>
  <si>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</si>
  <si>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</si>
  <si>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</si>
  <si>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</si>
  <si>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</si>
  <si>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</si>
  <si>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</si>
  <si>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</si>
  <si>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</si>
  <si>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</si>
  <si>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</si>
  <si>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</si>
  <si>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</si>
  <si>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</si>
  <si>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</si>
  <si>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</si>
  <si>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</si>
  <si>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</si>
  <si>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</si>
  <si>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</si>
  <si>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</si>
  <si>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</si>
  <si>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</si>
  <si>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</si>
  <si>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</si>
  <si>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</si>
  <si>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</si>
  <si>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</si>
  <si>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</si>
  <si>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</si>
  <si>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</si>
  <si>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</si>
  <si>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</si>
  <si>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</si>
  <si>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</si>
  <si>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</si>
  <si>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</si>
  <si>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</si>
  <si>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</si>
  <si>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</si>
  <si>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</si>
  <si>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</si>
  <si>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</si>
  <si>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</si>
  <si>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</si>
  <si>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</si>
  <si>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</si>
  <si>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</si>
  <si>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</si>
  <si>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</si>
  <si>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</si>
  <si>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</si>
  <si>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</si>
  <si>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</si>
  <si>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</si>
  <si>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</si>
  <si>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</si>
  <si>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</si>
  <si>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</si>
  <si>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</si>
  <si>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</si>
  <si>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</si>
  <si>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</si>
  <si>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</si>
  <si>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</si>
  <si>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</si>
  <si>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</si>
  <si>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</si>
  <si>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</si>
  <si>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</si>
  <si>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</si>
  <si>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</si>
  <si>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</si>
  <si>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</si>
  <si>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</si>
  <si>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</si>
  <si>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</si>
  <si>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</si>
  <si>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</si>
  <si>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</si>
  <si>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</si>
  <si>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</si>
  <si>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</si>
  <si>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</si>
  <si>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</si>
  <si>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</si>
  <si>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</si>
  <si>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</si>
  <si>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</si>
  <si>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</si>
  <si>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</si>
  <si>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</si>
  <si>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</si>
  <si>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</si>
  <si>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</si>
  <si>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</si>
  <si>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</si>
  <si>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</si>
  <si>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</si>
  <si>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</si>
  <si>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</si>
  <si>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</si>
  <si>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</si>
  <si>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</si>
  <si>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</si>
  <si>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</si>
  <si>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</si>
  <si>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</si>
  <si>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</si>
  <si>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</si>
  <si>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</si>
  <si>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</si>
  <si>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</si>
  <si>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</si>
  <si>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</si>
  <si>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</si>
  <si>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</si>
  <si>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</si>
  <si>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</si>
  <si>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</si>
  <si>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</si>
  <si>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</si>
  <si>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</si>
  <si>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</si>
  <si>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</si>
  <si>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</si>
  <si>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</si>
  <si>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</si>
  <si>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</si>
  <si>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</si>
  <si>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</si>
  <si>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</si>
  <si>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</si>
  <si>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</si>
  <si>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</si>
  <si>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</si>
  <si>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</si>
  <si>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</si>
  <si>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</si>
  <si>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</si>
  <si>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</si>
  <si>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</si>
  <si>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</si>
  <si>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</si>
  <si>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</si>
  <si>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</si>
  <si>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</si>
  <si>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</si>
  <si>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</si>
  <si>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</si>
  <si>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</si>
  <si>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</si>
  <si>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</si>
  <si>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</si>
  <si>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</si>
  <si>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</si>
  <si>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</si>
  <si>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</si>
  <si>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</si>
  <si>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</si>
  <si>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</si>
  <si>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</si>
  <si>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</si>
  <si>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</si>
  <si>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</si>
  <si>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</si>
  <si>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</si>
  <si>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</si>
  <si>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</si>
  <si>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</si>
  <si>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</si>
  <si>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</si>
  <si>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</si>
  <si>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</si>
  <si>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</si>
  <si>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</si>
  <si>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</si>
  <si>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</si>
  <si>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</si>
  <si>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</si>
  <si>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</si>
  <si>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</si>
  <si>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</si>
  <si>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</si>
  <si>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</si>
  <si>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</si>
  <si>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</si>
  <si>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</si>
  <si>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</si>
  <si>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</si>
  <si>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</si>
  <si>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</si>
  <si>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</si>
  <si>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</si>
  <si>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</si>
  <si>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</si>
  <si>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</si>
  <si>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</si>
  <si>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</si>
  <si>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</si>
  <si>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</si>
  <si>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</si>
  <si>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</si>
  <si>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</si>
  <si>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</si>
  <si>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</si>
  <si>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</si>
  <si>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</si>
  <si>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</si>
  <si>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</si>
  <si>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</si>
  <si>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</si>
  <si>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</si>
  <si>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</si>
  <si>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</si>
  <si>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</si>
  <si>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</si>
  <si>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</si>
  <si>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</si>
  <si>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</si>
  <si>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</si>
  <si>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</si>
  <si>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</si>
  <si>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</si>
  <si>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</si>
  <si>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</si>
  <si>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</si>
  <si>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</si>
  <si>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</si>
  <si>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</si>
  <si>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</si>
  <si>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</si>
  <si>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</si>
  <si>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</si>
  <si>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</si>
  <si>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</si>
  <si>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</si>
  <si>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</si>
  <si>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</si>
  <si>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</si>
  <si>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</si>
  <si>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</si>
  <si>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</si>
  <si>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</si>
  <si>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</si>
  <si>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</si>
  <si>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</si>
  <si>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</si>
  <si>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</si>
  <si>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</si>
  <si>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</si>
  <si>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</si>
  <si>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</si>
  <si>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</si>
  <si>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</si>
  <si>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</si>
  <si>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</si>
  <si>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</si>
  <si>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</si>
  <si>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</si>
  <si>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</si>
  <si>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</si>
  <si>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</si>
  <si>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</si>
  <si>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</si>
  <si>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</si>
  <si>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</si>
  <si>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</si>
  <si>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</si>
  <si>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</si>
  <si>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</si>
  <si>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</si>
  <si>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</si>
  <si>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</si>
  <si>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</si>
  <si>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</si>
  <si>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</si>
  <si>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</si>
  <si>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</si>
  <si>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</si>
  <si>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</si>
  <si>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</si>
  <si>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</si>
  <si>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</si>
  <si>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</si>
  <si>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</si>
  <si>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</si>
  <si>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</si>
  <si>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</si>
  <si>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</si>
  <si>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</si>
  <si>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</si>
  <si>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</si>
  <si>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</si>
  <si>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</si>
  <si>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</si>
  <si>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</si>
  <si>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</si>
  <si>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</si>
  <si>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</si>
  <si>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</si>
  <si>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</si>
  <si>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</si>
  <si>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</si>
  <si>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</si>
  <si>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</si>
  <si>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</si>
  <si>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</si>
  <si>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</si>
  <si>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</si>
  <si>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</si>
  <si>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</si>
  <si>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</si>
  <si>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</si>
  <si>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</si>
  <si>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</si>
  <si>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</si>
  <si>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</si>
  <si>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</si>
  <si>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</si>
  <si>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</si>
  <si>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</si>
  <si>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</si>
  <si>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</si>
  <si>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</si>
  <si>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</si>
  <si>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</si>
  <si>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</si>
  <si>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</si>
  <si>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</si>
  <si>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</si>
  <si>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</si>
  <si>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</si>
  <si>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</si>
  <si>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</si>
  <si>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</si>
  <si>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</si>
  <si>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</si>
  <si>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</si>
  <si>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</si>
  <si>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</si>
  <si>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</si>
  <si>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</si>
  <si>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</si>
  <si>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</si>
  <si>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</si>
  <si>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</si>
  <si>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</si>
  <si>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</si>
  <si>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</si>
  <si>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</si>
  <si>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</si>
  <si>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</si>
  <si>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</si>
  <si>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</si>
  <si>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</si>
  <si>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</si>
  <si>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</si>
  <si>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</si>
  <si>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</si>
  <si>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</si>
  <si>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</si>
  <si>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</si>
  <si>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</si>
  <si>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</si>
  <si>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</si>
  <si>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</si>
  <si>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</si>
  <si>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</si>
  <si>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</si>
  <si>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</si>
  <si>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</si>
  <si>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</si>
  <si>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</si>
  <si>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</si>
  <si>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</si>
  <si>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</si>
  <si>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</si>
  <si>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</si>
  <si>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</si>
  <si>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</si>
  <si>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</si>
  <si>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</si>
  <si>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</si>
  <si>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</si>
  <si>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</si>
  <si>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</si>
  <si>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</si>
  <si>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</si>
  <si>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</si>
  <si>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</si>
  <si>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</si>
  <si>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</si>
  <si>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</si>
  <si>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</si>
  <si>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</si>
  <si>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</si>
  <si>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</si>
  <si>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</si>
  <si>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</si>
  <si>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</si>
  <si>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</si>
  <si>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</si>
  <si>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</si>
  <si>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</si>
  <si>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</si>
  <si>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</si>
  <si>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</si>
  <si>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</si>
  <si>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</si>
  <si>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</si>
  <si>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</si>
  <si>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</si>
  <si>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</si>
  <si>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</si>
  <si>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</si>
  <si>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</si>
  <si>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</si>
  <si>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</si>
  <si>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</si>
  <si>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</si>
  <si>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</si>
  <si>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</si>
  <si>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</si>
  <si>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</si>
  <si>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</si>
  <si>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</si>
  <si>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</si>
  <si>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</si>
  <si>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</si>
  <si>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</si>
  <si>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</si>
  <si>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</si>
  <si>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</si>
  <si>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</si>
  <si>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</si>
  <si>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</si>
  <si>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</si>
  <si>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</si>
  <si>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</si>
  <si>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</si>
  <si>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</si>
  <si>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</si>
  <si>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</si>
  <si>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</si>
  <si>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</si>
  <si>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</si>
  <si>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</si>
  <si>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</si>
  <si>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</si>
  <si>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</si>
  <si>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</si>
  <si>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</si>
  <si>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</si>
  <si>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</si>
  <si>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</si>
  <si>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</si>
  <si>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</si>
  <si>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</si>
  <si>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</si>
  <si>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</si>
  <si>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</si>
  <si>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</si>
  <si>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</si>
  <si>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</si>
  <si>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</si>
  <si>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</si>
  <si>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</si>
  <si>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</si>
  <si>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</si>
  <si>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</si>
  <si>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</si>
  <si>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</si>
  <si>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</si>
  <si>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</si>
  <si>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</si>
  <si>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</si>
  <si>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</si>
  <si>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</si>
  <si>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</si>
  <si>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</si>
  <si>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</si>
  <si>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</si>
  <si>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</si>
  <si>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</si>
  <si>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</si>
  <si>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</si>
  <si>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</si>
  <si>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</si>
  <si>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</si>
  <si>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</si>
  <si>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</si>
  <si>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</si>
  <si>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</si>
  <si>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</si>
  <si>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</si>
  <si>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</si>
  <si>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</si>
  <si>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</si>
  <si>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</si>
  <si>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</si>
  <si>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</si>
  <si>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</si>
  <si>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</si>
  <si>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</si>
  <si>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</si>
  <si>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</si>
  <si>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</si>
  <si>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</si>
  <si>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</si>
  <si>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</si>
  <si>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</si>
  <si>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</si>
  <si>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</si>
  <si>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</si>
  <si>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</si>
  <si>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</si>
  <si>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</si>
  <si>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</si>
  <si>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</si>
  <si>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</si>
  <si>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</si>
  <si>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</si>
  <si>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</si>
  <si>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</si>
  <si>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</si>
  <si>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</si>
  <si>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</si>
  <si>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</si>
  <si>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</si>
  <si>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</si>
  <si>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</si>
  <si>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</si>
  <si>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</si>
  <si>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</si>
  <si>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</si>
  <si>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</si>
  <si>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</si>
  <si>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</si>
  <si>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</si>
  <si>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</si>
  <si>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</si>
  <si>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</si>
  <si>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</si>
  <si>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</si>
  <si>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</si>
  <si>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</si>
  <si>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</si>
  <si>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</si>
  <si>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</si>
  <si>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</si>
  <si>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</si>
  <si>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</si>
  <si>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</si>
  <si>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</si>
  <si>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</si>
  <si>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</si>
  <si>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</si>
  <si>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</si>
  <si>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</si>
  <si>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</si>
  <si>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</si>
  <si>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</si>
  <si>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</si>
  <si>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</si>
  <si>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</si>
  <si>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</si>
  <si>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</si>
  <si>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</si>
  <si>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</si>
  <si>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</si>
  <si>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</si>
  <si>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</si>
  <si>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</si>
  <si>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</si>
  <si>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</si>
  <si>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</si>
  <si>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</si>
  <si>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</si>
  <si>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</si>
  <si>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</si>
  <si>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</si>
  <si>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</si>
  <si>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</si>
  <si>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</si>
  <si>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</si>
  <si>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</si>
  <si>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</si>
  <si>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</si>
  <si>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</si>
  <si>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</si>
  <si>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</si>
  <si>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</si>
  <si>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</si>
  <si>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</si>
  <si>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</si>
  <si>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</si>
  <si>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</si>
  <si>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</si>
  <si>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</si>
  <si>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</si>
  <si>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</si>
  <si>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</si>
  <si>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</si>
  <si>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</si>
  <si>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</si>
  <si>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</si>
  <si>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</si>
  <si>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</si>
  <si>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</si>
  <si>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</si>
  <si>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</si>
  <si>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</si>
  <si>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</si>
  <si>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</si>
  <si>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</si>
  <si>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</si>
  <si>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</si>
  <si>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</si>
  <si>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</si>
  <si>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</si>
  <si>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</si>
  <si>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</si>
  <si>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</si>
  <si>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</si>
  <si>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</si>
  <si>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</si>
  <si>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</si>
  <si>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</si>
  <si>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</si>
  <si>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</si>
  <si>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</si>
  <si>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</si>
  <si>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</si>
  <si>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</si>
  <si>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</si>
  <si>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</si>
  <si>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</si>
  <si>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</si>
  <si>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</si>
  <si>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</si>
  <si>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</si>
  <si>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</si>
  <si>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</si>
  <si>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</si>
  <si>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</si>
  <si>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</si>
  <si>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</si>
  <si>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</si>
  <si>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</si>
  <si>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</si>
  <si>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</si>
  <si>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</si>
  <si>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</si>
  <si>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</si>
  <si>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</si>
  <si>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</si>
  <si>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</si>
  <si>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</si>
  <si>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</si>
  <si>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</si>
  <si>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</si>
  <si>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</si>
  <si>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</si>
  <si>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</si>
  <si>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</si>
  <si>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</si>
  <si>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</si>
  <si>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</si>
  <si>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</si>
  <si>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</si>
  <si>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</si>
  <si>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</si>
  <si>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</si>
  <si>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</si>
  <si>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</si>
  <si>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</si>
  <si>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</si>
  <si>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</si>
  <si>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</si>
  <si>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</si>
  <si>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</si>
  <si>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</si>
  <si>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</si>
  <si>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</si>
  <si>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</si>
  <si>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</si>
  <si>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</si>
  <si>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</si>
  <si>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</si>
  <si>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</si>
  <si>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</si>
  <si>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</si>
  <si>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</si>
  <si>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</si>
  <si>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</si>
  <si>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</si>
  <si>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</si>
  <si>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</si>
  <si>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</si>
  <si>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</si>
  <si>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</si>
  <si>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</si>
  <si>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</si>
  <si>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</si>
  <si>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</si>
  <si>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</si>
  <si>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</si>
  <si>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</si>
  <si>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</si>
  <si>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</si>
  <si>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</si>
  <si>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</si>
  <si>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</si>
  <si>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</si>
  <si>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</si>
  <si>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</si>
  <si>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</si>
  <si>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</si>
  <si>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</si>
  <si>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</si>
  <si>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</si>
  <si>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</si>
  <si>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</si>
  <si>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</si>
  <si>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</si>
  <si>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</si>
  <si>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</si>
  <si>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</si>
  <si>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</si>
  <si>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</si>
  <si>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</si>
  <si>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</si>
  <si>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</si>
  <si>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</si>
  <si>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</si>
  <si>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</si>
  <si>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</si>
  <si>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</si>
  <si>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</si>
  <si>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</si>
  <si>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</si>
  <si>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</si>
  <si>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</si>
  <si>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</si>
  <si>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</si>
  <si>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</si>
  <si>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</si>
  <si>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</si>
  <si>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</si>
  <si>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</si>
  <si>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</si>
  <si>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</si>
  <si>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</si>
  <si>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</si>
  <si>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</si>
  <si>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</si>
  <si>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</si>
  <si>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</si>
  <si>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</si>
  <si>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</si>
  <si>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</si>
  <si>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</si>
  <si>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</si>
  <si>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</si>
  <si>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</si>
  <si>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</si>
  <si>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</si>
  <si>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</si>
  <si>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</si>
  <si>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</si>
  <si>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</si>
  <si>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</si>
  <si>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</si>
  <si>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</si>
  <si>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</si>
  <si>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</si>
  <si>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</si>
  <si>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</si>
  <si>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</si>
  <si>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</si>
  <si>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</si>
  <si>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</si>
  <si>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</si>
  <si>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</si>
  <si>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</si>
  <si>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</si>
  <si>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</si>
  <si>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</si>
  <si>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</si>
  <si>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</si>
  <si>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</si>
  <si>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</si>
  <si>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</si>
  <si>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</si>
  <si>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</si>
  <si>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</si>
  <si>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</si>
  <si>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</si>
  <si>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</si>
  <si>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</si>
  <si>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</si>
  <si>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</si>
  <si>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</si>
  <si>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</si>
  <si>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</si>
  <si>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</si>
  <si>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</si>
  <si>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</si>
  <si>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</si>
  <si>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</si>
  <si>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</si>
  <si>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</si>
  <si>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</si>
  <si>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</si>
  <si>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</si>
  <si>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</si>
  <si>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</si>
  <si>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</si>
  <si>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</si>
  <si>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</si>
  <si>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</si>
  <si>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</si>
  <si>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</si>
  <si>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</si>
  <si>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</si>
  <si>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</si>
  <si>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</si>
  <si>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</si>
  <si>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</si>
  <si>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</si>
  <si>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</si>
  <si>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</si>
  <si>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</si>
  <si>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</si>
  <si>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</si>
  <si>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</si>
  <si>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</si>
  <si>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</si>
  <si>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</si>
  <si>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</si>
  <si>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</si>
  <si>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</si>
  <si>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</si>
  <si>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</si>
  <si>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</si>
  <si>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</si>
  <si>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</si>
  <si>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</si>
  <si>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</si>
  <si>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</si>
  <si>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</si>
  <si>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</si>
  <si>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</si>
  <si>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</si>
  <si>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</si>
  <si>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</si>
  <si>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</si>
  <si>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</si>
  <si>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</si>
  <si>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</si>
  <si>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</si>
  <si>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</si>
  <si>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</si>
  <si>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</si>
  <si>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</si>
  <si>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</si>
  <si>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</si>
  <si>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</si>
  <si>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</si>
  <si>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</si>
  <si>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</si>
  <si>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</si>
  <si>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</si>
  <si>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</si>
  <si>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</si>
  <si>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</si>
  <si>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</si>
  <si>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</si>
  <si>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</si>
  <si>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</si>
  <si>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</si>
  <si>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</si>
  <si>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</si>
  <si>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</si>
  <si>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</si>
  <si>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</si>
  <si>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</si>
  <si>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</si>
  <si>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</si>
  <si>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</si>
  <si>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</si>
  <si>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</si>
  <si>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</si>
  <si>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</si>
  <si>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</si>
  <si>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</si>
  <si>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</si>
  <si>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</si>
  <si>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</si>
  <si>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</si>
  <si>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</si>
  <si>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</si>
  <si>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</si>
  <si>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</si>
  <si>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</si>
  <si>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</si>
  <si>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</si>
  <si>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</si>
  <si>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</si>
  <si>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</si>
  <si>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</si>
  <si>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</si>
  <si>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</si>
  <si>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</si>
  <si>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</si>
  <si>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</si>
  <si>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</si>
  <si>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</si>
  <si>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</si>
  <si>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</si>
  <si>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</si>
  <si>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</si>
  <si>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</si>
  <si>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</si>
  <si>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</si>
  <si>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</si>
  <si>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</si>
  <si>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</si>
  <si>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</si>
  <si>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</si>
  <si>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</si>
  <si>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</si>
  <si>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</si>
  <si>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</si>
  <si>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</si>
  <si>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</si>
  <si>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</si>
  <si>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</si>
  <si>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</si>
  <si>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</si>
  <si>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</si>
  <si>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</si>
  <si>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</si>
  <si>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</si>
  <si>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</si>
  <si>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</si>
  <si>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</si>
  <si>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</si>
  <si>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</si>
  <si>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</si>
  <si>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</si>
  <si>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</si>
  <si>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</si>
  <si>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</si>
  <si>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</si>
  <si>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</si>
  <si>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</si>
  <si>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</si>
  <si>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</si>
  <si>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</si>
  <si>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</si>
  <si>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</si>
  <si>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</si>
  <si>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</si>
  <si>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</si>
  <si>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</si>
  <si>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</si>
  <si>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</si>
  <si>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</si>
  <si>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</si>
  <si>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</si>
  <si>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</si>
  <si>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</si>
  <si>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</si>
  <si>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</si>
  <si>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</si>
  <si>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</si>
  <si>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</si>
  <si>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</si>
  <si>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</si>
  <si>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</si>
  <si>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</si>
  <si>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</si>
  <si>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</si>
  <si>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</si>
  <si>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</si>
  <si>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</si>
  <si>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</si>
  <si>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</si>
  <si>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</si>
  <si>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</si>
  <si>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</si>
  <si>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</si>
  <si>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</si>
  <si>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</si>
  <si>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</si>
  <si>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</si>
  <si>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</si>
  <si>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</si>
  <si>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</si>
  <si>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</si>
  <si>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</si>
  <si>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</si>
  <si>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</si>
  <si>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</si>
  <si>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</si>
  <si>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</si>
  <si>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</si>
  <si>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</si>
  <si>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</si>
  <si>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</si>
  <si>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</si>
  <si>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</si>
  <si>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</si>
  <si>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</si>
  <si>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</si>
  <si>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</si>
  <si>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</si>
  <si>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</si>
  <si>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</si>
  <si>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</si>
  <si>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</si>
  <si>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</si>
  <si>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</si>
  <si>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</si>
  <si>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</si>
  <si>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</si>
  <si>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</si>
  <si>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</si>
  <si>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</si>
  <si>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</si>
  <si>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</si>
  <si>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</si>
  <si>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</si>
  <si>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</si>
  <si>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</si>
  <si>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</si>
  <si>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</si>
  <si>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</si>
  <si>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</si>
  <si>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</si>
  <si>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</si>
  <si>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</si>
  <si>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</si>
  <si>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</si>
  <si>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</si>
  <si>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</si>
  <si>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</si>
  <si>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</si>
  <si>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</si>
  <si>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</si>
  <si>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</si>
  <si>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</si>
  <si>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</si>
  <si>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</si>
  <si>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</si>
  <si>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</si>
  <si>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</si>
  <si>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</si>
  <si>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</si>
  <si>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</si>
  <si>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</si>
  <si>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</si>
  <si>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</si>
  <si>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</si>
  <si>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</si>
  <si>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</si>
  <si>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</si>
  <si>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</si>
  <si>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</si>
  <si>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</si>
  <si>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</si>
  <si>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</si>
  <si>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</si>
  <si>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</si>
  <si>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</si>
  <si>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</si>
  <si>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</si>
  <si>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</si>
  <si>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</si>
  <si>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</si>
  <si>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</si>
  <si>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</si>
  <si>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</si>
  <si>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</si>
  <si>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</si>
  <si>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</si>
  <si>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</si>
  <si>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</si>
  <si>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</si>
  <si>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</si>
  <si>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</si>
  <si>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</si>
  <si>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</si>
  <si>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</si>
  <si>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</si>
  <si>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</si>
  <si>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</si>
  <si>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</si>
  <si>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</si>
  <si>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</si>
  <si>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</si>
  <si>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</si>
  <si>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</si>
  <si>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</si>
  <si>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</si>
  <si>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</si>
  <si>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</si>
  <si>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</si>
  <si>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</si>
  <si>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</si>
  <si>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</si>
  <si>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</si>
  <si>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</si>
  <si>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</si>
  <si>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</si>
  <si>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</si>
  <si>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</si>
  <si>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</si>
  <si>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</si>
  <si>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</si>
  <si>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</si>
  <si>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</si>
  <si>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</si>
  <si>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</si>
  <si>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</si>
  <si>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</si>
  <si>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</si>
  <si>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</si>
  <si>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</si>
  <si>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</si>
  <si>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</si>
  <si>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</si>
  <si>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</si>
  <si>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</si>
  <si>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</si>
  <si>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</si>
  <si>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</si>
  <si>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</si>
  <si>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</si>
  <si>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</si>
  <si>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</si>
  <si>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</si>
  <si>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</si>
  <si>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</si>
  <si>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</si>
  <si>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</si>
  <si>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</si>
  <si>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</si>
  <si>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</si>
  <si>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</si>
  <si>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</si>
  <si>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</si>
  <si>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</si>
  <si>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</si>
  <si>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</si>
  <si>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</si>
  <si>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</si>
  <si>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</si>
  <si>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</si>
  <si>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</si>
  <si>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</si>
  <si>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</si>
  <si>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</si>
  <si>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</si>
  <si>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</si>
  <si>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</si>
  <si>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</si>
  <si>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</si>
  <si>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</si>
  <si>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</si>
  <si>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</si>
  <si>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</si>
  <si>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</si>
  <si>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</si>
  <si>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</si>
  <si>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</si>
  <si>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</si>
  <si>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</si>
  <si>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</si>
  <si>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</si>
  <si>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</si>
  <si>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</si>
  <si>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</si>
  <si>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</si>
  <si>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</si>
  <si>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</si>
  <si>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</si>
  <si>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</si>
  <si>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</si>
  <si>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</si>
  <si>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</si>
  <si>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</si>
  <si>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</si>
  <si>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</si>
  <si>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</si>
  <si>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</si>
  <si>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</si>
  <si>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</si>
  <si>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</si>
  <si>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</si>
  <si>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</si>
  <si>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</si>
  <si>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</si>
  <si>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</si>
  <si>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</si>
  <si>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</si>
  <si>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</si>
  <si>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</si>
  <si>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</si>
  <si>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</si>
  <si>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</si>
  <si>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</si>
  <si>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</si>
  <si>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</si>
  <si>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</si>
  <si>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</si>
  <si>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</si>
  <si>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</si>
  <si>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</si>
  <si>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</si>
  <si>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</si>
  <si>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</si>
  <si>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</si>
  <si>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</si>
  <si>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</si>
  <si>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</si>
  <si>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</si>
  <si>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</si>
  <si>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</si>
  <si>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</si>
  <si>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</si>
  <si>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</si>
  <si>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</si>
  <si>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</si>
  <si>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</si>
  <si>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</si>
  <si>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</si>
  <si>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</si>
  <si>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</si>
  <si>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</si>
  <si>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</si>
  <si>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</si>
  <si>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</si>
  <si>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</si>
  <si>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</si>
  <si>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</si>
  <si>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</si>
  <si>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</si>
  <si>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</si>
  <si>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</si>
  <si>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</si>
  <si>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</si>
  <si>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</si>
  <si>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</si>
  <si>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</si>
  <si>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</si>
  <si>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</si>
  <si>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</si>
  <si>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</si>
  <si>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</si>
  <si>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</si>
  <si>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</si>
  <si>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</si>
  <si>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</si>
  <si>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</si>
  <si>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</si>
  <si>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</si>
  <si>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</si>
  <si>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</si>
  <si>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</si>
  <si>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</si>
  <si>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</si>
  <si>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</si>
  <si>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</si>
  <si>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</si>
  <si>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</si>
  <si>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</si>
  <si>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</si>
  <si>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</si>
  <si>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</si>
  <si>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</si>
  <si>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</si>
  <si>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</si>
  <si>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</si>
  <si>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</si>
  <si>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</si>
  <si>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</si>
  <si>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</si>
  <si>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</si>
  <si>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</si>
  <si>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</si>
  <si>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</si>
  <si>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</si>
  <si>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</si>
  <si>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</si>
  <si>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</si>
  <si>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</si>
  <si>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</si>
  <si>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</si>
  <si>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</si>
  <si>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</si>
  <si>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</si>
  <si>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</si>
  <si>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</si>
  <si>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</si>
  <si>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</si>
  <si>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</si>
  <si>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</si>
  <si>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</si>
  <si>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</si>
  <si>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</si>
  <si>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</si>
  <si>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</si>
  <si>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</si>
  <si>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</si>
  <si>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</si>
  <si>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</si>
  <si>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</si>
  <si>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</si>
  <si>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</si>
  <si>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</si>
  <si>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</si>
  <si>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</si>
  <si>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</si>
  <si>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</si>
  <si>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</si>
  <si>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</si>
  <si>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</si>
  <si>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</si>
  <si>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</si>
  <si>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</si>
  <si>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</si>
  <si>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</si>
  <si>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</si>
  <si>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</si>
  <si>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</si>
  <si>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</si>
  <si>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</si>
  <si>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</si>
  <si>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</si>
  <si>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</si>
  <si>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</si>
  <si>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</si>
  <si>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</si>
  <si>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</si>
  <si>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</si>
  <si>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</si>
  <si>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</si>
  <si>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</si>
  <si>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</si>
  <si>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</si>
  <si>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</si>
  <si>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</si>
  <si>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</si>
  <si>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</si>
  <si>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</si>
  <si>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</si>
  <si>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</si>
  <si>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</si>
  <si>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</si>
  <si>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</si>
  <si>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</si>
  <si>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</si>
  <si>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</si>
  <si>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</si>
  <si>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</si>
  <si>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</si>
  <si>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</si>
  <si>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</si>
  <si>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</si>
  <si>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</si>
  <si>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</si>
  <si>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</si>
  <si>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</si>
  <si>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</si>
  <si>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</si>
  <si>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</si>
  <si>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</si>
  <si>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</si>
  <si>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</si>
  <si>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</si>
  <si>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</si>
  <si>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</si>
  <si>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</si>
  <si>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</si>
  <si>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</si>
  <si>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</si>
  <si>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</si>
  <si>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</si>
  <si>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</si>
  <si>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</si>
  <si>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</si>
  <si>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</si>
  <si>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</si>
  <si>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</si>
  <si>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</si>
  <si>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</si>
  <si>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</si>
  <si>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</si>
  <si>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</si>
  <si>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</si>
  <si>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</si>
  <si>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</si>
  <si>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</si>
  <si>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</si>
  <si>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</si>
  <si>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</si>
  <si>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</si>
  <si>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</si>
  <si>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</si>
  <si>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</si>
  <si>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</si>
  <si>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</si>
  <si>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</si>
  <si>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</si>
  <si>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</si>
  <si>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</si>
  <si>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</si>
  <si>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</si>
  <si>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</si>
  <si>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</si>
  <si>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</si>
  <si>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</si>
  <si>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</si>
  <si>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</si>
  <si>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</si>
  <si>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</si>
  <si>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</si>
  <si>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</si>
  <si>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</si>
  <si>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</si>
  <si>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</si>
  <si>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</si>
  <si>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</si>
  <si>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</si>
  <si>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</si>
  <si>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</si>
  <si>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</si>
  <si>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</si>
  <si>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</si>
  <si>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</si>
  <si>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</si>
  <si>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</si>
  <si>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</si>
  <si>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</si>
  <si>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</si>
  <si>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</si>
  <si>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</si>
  <si>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</si>
  <si>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</si>
  <si>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</si>
  <si>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</si>
  <si>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</si>
  <si>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</si>
  <si>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</si>
  <si>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</si>
  <si>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</si>
  <si>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</si>
  <si>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</si>
  <si>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</si>
  <si>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</si>
  <si>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</si>
  <si>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</si>
  <si>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</si>
  <si>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</si>
  <si>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</si>
  <si>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</si>
  <si>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</si>
  <si>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</si>
  <si>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</si>
  <si>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</si>
  <si>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</si>
  <si>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</si>
  <si>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</si>
  <si>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</si>
  <si>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</si>
  <si>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</si>
  <si>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</si>
  <si>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</si>
  <si>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</si>
  <si>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</si>
  <si>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</si>
  <si>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</si>
  <si>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</si>
  <si>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</si>
  <si>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</si>
  <si>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</si>
  <si>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</si>
  <si>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</si>
  <si>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</si>
  <si>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</si>
  <si>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</si>
  <si>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</si>
  <si>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</si>
  <si>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</si>
  <si>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</si>
  <si>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</si>
  <si>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</si>
  <si>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</si>
  <si>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</si>
  <si>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</si>
  <si>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</si>
  <si>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</si>
  <si>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</si>
  <si>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</si>
  <si>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</si>
  <si>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</si>
  <si>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</si>
  <si>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</si>
  <si>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</si>
  <si>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</si>
  <si>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</si>
  <si>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</si>
  <si>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</si>
  <si>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</si>
  <si>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</si>
  <si>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</si>
  <si>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</si>
  <si>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</si>
  <si>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</si>
  <si>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</si>
  <si>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</si>
  <si>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</si>
  <si>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</si>
  <si>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</si>
  <si>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</si>
  <si>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</si>
  <si>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</si>
  <si>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</si>
  <si>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</si>
  <si>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</si>
  <si>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</si>
  <si>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</si>
  <si>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</si>
  <si>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</si>
  <si>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</si>
  <si>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</si>
  <si>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</si>
  <si>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</si>
  <si>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</si>
  <si>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</si>
  <si>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</si>
  <si>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</si>
  <si>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</si>
  <si>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</si>
  <si>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</si>
  <si>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</si>
  <si>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</si>
  <si>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</si>
  <si>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</si>
  <si>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</si>
  <si>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</si>
  <si>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</si>
  <si>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</si>
  <si>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</si>
  <si>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</si>
  <si>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</si>
  <si>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</si>
  <si>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</si>
  <si>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</si>
  <si>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</si>
  <si>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</si>
  <si>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</si>
  <si>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</si>
  <si>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</si>
  <si>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</si>
  <si>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</si>
  <si>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</si>
  <si>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</si>
  <si>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</si>
  <si>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</si>
  <si>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</si>
  <si>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</si>
  <si>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</si>
  <si>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</si>
  <si>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</si>
  <si>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</si>
  <si>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</si>
  <si>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</si>
  <si>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</si>
  <si>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</si>
  <si>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</si>
  <si>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</si>
  <si>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</si>
  <si>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</si>
  <si>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</si>
  <si>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</si>
  <si>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</si>
  <si>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</si>
  <si>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</si>
  <si>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</si>
  <si>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</si>
  <si>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</si>
  <si>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</si>
  <si>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</si>
  <si>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</si>
  <si>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</si>
  <si>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</si>
  <si>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</si>
  <si>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</si>
  <si>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</si>
  <si>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</si>
  <si>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</si>
  <si>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</si>
  <si>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</si>
  <si>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</si>
  <si>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</si>
  <si>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</si>
  <si>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</si>
  <si>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</si>
  <si>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</si>
  <si>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</si>
  <si>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</si>
  <si>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</si>
  <si>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</si>
  <si>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</si>
  <si>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</si>
  <si>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</si>
  <si>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</si>
  <si>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</si>
  <si>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</si>
  <si>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</si>
  <si>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</si>
  <si>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</si>
  <si>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</si>
  <si>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</si>
  <si>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</si>
  <si>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</si>
  <si>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</si>
  <si>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</si>
  <si>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</si>
  <si>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</si>
  <si>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</si>
  <si>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</si>
  <si>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</si>
  <si>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</si>
  <si>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</si>
  <si>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</si>
  <si>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</si>
  <si>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</si>
  <si>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</si>
  <si>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</si>
  <si>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</si>
  <si>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</si>
  <si>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</si>
  <si>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</si>
  <si>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</si>
  <si>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</si>
  <si>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</si>
  <si>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</si>
  <si>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</si>
  <si>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</si>
  <si>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</si>
  <si>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</si>
  <si>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</si>
  <si>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</si>
  <si>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</si>
  <si>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</si>
  <si>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</si>
  <si>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</si>
  <si>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</si>
  <si>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</si>
  <si>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</si>
  <si>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</si>
  <si>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</si>
  <si>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</si>
  <si>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</si>
  <si>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</si>
  <si>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</si>
  <si>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</si>
  <si>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</si>
  <si>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</si>
  <si>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</si>
  <si>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</si>
  <si>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</si>
  <si>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</si>
  <si>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</si>
  <si>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</si>
  <si>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</si>
  <si>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</si>
  <si>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</si>
  <si>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</si>
  <si>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</si>
  <si>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</si>
  <si>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</si>
  <si>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</si>
  <si>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</si>
  <si>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</si>
  <si>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</si>
  <si>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</si>
  <si>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</si>
  <si>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</si>
  <si>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</si>
  <si>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</si>
  <si>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</si>
  <si>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</si>
  <si>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</si>
  <si>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</si>
  <si>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</si>
  <si>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</si>
  <si>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</si>
  <si>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</si>
  <si>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</si>
  <si>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</si>
  <si>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</si>
  <si>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</si>
  <si>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</si>
  <si>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</si>
  <si>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</si>
  <si>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</si>
  <si>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</si>
  <si>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</si>
  <si>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</si>
  <si>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</si>
  <si>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</si>
  <si>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</si>
  <si>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</si>
  <si>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</si>
  <si>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</si>
  <si>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</si>
  <si>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</si>
  <si>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</si>
  <si>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</si>
  <si>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</si>
  <si>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</si>
  <si>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</si>
  <si>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</si>
  <si>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</si>
  <si>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</si>
  <si>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</si>
  <si>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</si>
  <si>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</si>
  <si>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</si>
  <si>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</si>
  <si>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</si>
  <si>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</si>
  <si>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</si>
  <si>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</si>
  <si>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</si>
  <si>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</si>
  <si>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</si>
  <si>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</si>
  <si>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</si>
  <si>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</si>
  <si>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</si>
  <si>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</si>
  <si>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</si>
  <si>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</si>
  <si>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</si>
  <si>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</si>
  <si>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</si>
  <si>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</si>
  <si>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</si>
  <si>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</si>
  <si>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</si>
  <si>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</si>
  <si>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</si>
  <si>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</si>
  <si>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</si>
  <si>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</si>
  <si>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</si>
  <si>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</si>
  <si>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</si>
  <si>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</si>
  <si>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</si>
  <si>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</si>
  <si>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</si>
  <si>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</si>
  <si>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</si>
  <si>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</si>
  <si>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</si>
  <si>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</si>
  <si>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</si>
  <si>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</si>
  <si>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</si>
  <si>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</si>
  <si>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</si>
  <si>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</si>
  <si>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</si>
  <si>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</si>
  <si>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</si>
  <si>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</si>
  <si>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</si>
  <si>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</si>
  <si>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</si>
  <si>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</si>
  <si>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</si>
  <si>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</si>
  <si>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</si>
  <si>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</si>
  <si>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</si>
  <si>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</si>
  <si>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</si>
  <si>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</si>
  <si>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</si>
  <si>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</si>
  <si>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</si>
  <si>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</si>
  <si>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</si>
  <si>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</si>
  <si>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</si>
  <si>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</si>
  <si>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</si>
  <si>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</si>
  <si>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</si>
  <si>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</si>
  <si>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</si>
  <si>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</si>
  <si>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</si>
  <si>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</si>
  <si>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</si>
  <si>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</si>
  <si>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</si>
  <si>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</si>
  <si>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</si>
  <si>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</si>
  <si>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</si>
  <si>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</si>
  <si>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</si>
  <si>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</si>
  <si>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</si>
  <si>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</si>
  <si>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</si>
  <si>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</si>
  <si>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</si>
  <si>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</si>
  <si>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</si>
  <si>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</si>
  <si>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</si>
  <si>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</si>
  <si>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</si>
  <si>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</si>
  <si>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</si>
  <si>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</si>
  <si>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</si>
  <si>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</si>
  <si>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</si>
  <si>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</si>
  <si>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</si>
  <si>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</si>
  <si>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</si>
  <si>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</si>
  <si>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</si>
  <si>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</si>
  <si>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</si>
  <si>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</si>
  <si>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</si>
  <si>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</si>
  <si>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</si>
  <si>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</si>
  <si>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</si>
  <si>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</si>
  <si>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</si>
  <si>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</si>
  <si>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</si>
  <si>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</si>
  <si>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</si>
  <si>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</si>
  <si>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</si>
  <si>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</si>
  <si>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</si>
  <si>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</si>
  <si>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</si>
  <si>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</si>
  <si>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</si>
  <si>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</si>
  <si>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</si>
  <si>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</si>
  <si>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</si>
  <si>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</si>
  <si>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</si>
  <si>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</si>
  <si>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</si>
  <si>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</si>
  <si>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</si>
  <si>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</si>
  <si>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</si>
  <si>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</si>
  <si>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</si>
  <si>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</si>
  <si>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</si>
  <si>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</si>
  <si>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</si>
  <si>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</si>
  <si>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</si>
  <si>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</si>
  <si>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</si>
  <si>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</si>
  <si>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</si>
  <si>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</si>
  <si>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</si>
  <si>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</si>
  <si>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</si>
  <si>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</si>
  <si>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</si>
  <si>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</si>
  <si>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</si>
  <si>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</si>
  <si>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</si>
  <si>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</si>
  <si>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</si>
  <si>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</si>
  <si>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</si>
  <si>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</si>
  <si>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</si>
  <si>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</si>
  <si>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</si>
  <si>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</si>
  <si>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</si>
  <si>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</si>
  <si>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</si>
  <si>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</si>
  <si>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</si>
  <si>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</si>
  <si>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</si>
  <si>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</si>
  <si>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</si>
  <si>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</si>
  <si>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</si>
  <si>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</si>
  <si>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</si>
  <si>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</si>
  <si>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</si>
  <si>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</si>
  <si>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</si>
  <si>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</si>
  <si>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</si>
  <si>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</si>
  <si>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</si>
  <si>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</si>
  <si>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</si>
  <si>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</si>
  <si>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</si>
  <si>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</si>
  <si>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</si>
  <si>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</si>
  <si>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</si>
  <si>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</si>
  <si>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</si>
  <si>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</si>
  <si>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</si>
  <si>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</si>
  <si>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</si>
  <si>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</si>
  <si>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</si>
  <si>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</si>
  <si>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</si>
  <si>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</si>
  <si>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</si>
  <si>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</si>
  <si>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</si>
  <si>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</si>
  <si>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</si>
  <si>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</si>
  <si>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</si>
  <si>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</si>
  <si>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</si>
  <si>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</si>
  <si>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</si>
  <si>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</si>
  <si>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</si>
  <si>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</si>
  <si>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</si>
  <si>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</si>
  <si>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</si>
  <si>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</si>
  <si>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</si>
  <si>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</si>
  <si>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</si>
  <si>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</si>
  <si>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</si>
  <si>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</si>
  <si>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</si>
  <si>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</si>
  <si>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</si>
  <si>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</si>
  <si>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</si>
  <si>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</si>
  <si>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</si>
  <si>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</si>
  <si>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</si>
  <si>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</si>
  <si>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</si>
  <si>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</si>
  <si>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</si>
  <si>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</si>
  <si>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</si>
  <si>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</si>
  <si>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</si>
  <si>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</si>
  <si>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</si>
  <si>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</si>
  <si>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</si>
  <si>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</si>
  <si>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</si>
  <si>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</si>
  <si>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</si>
  <si>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</si>
  <si>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</si>
  <si>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</si>
  <si>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</si>
  <si>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</si>
  <si>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</si>
  <si>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</si>
  <si>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</si>
  <si>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</si>
  <si>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</si>
  <si>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</si>
  <si>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</si>
  <si>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</si>
  <si>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</si>
  <si>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</si>
  <si>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</si>
  <si>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</si>
  <si>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</si>
  <si>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</si>
  <si>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</si>
  <si>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</si>
  <si>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</si>
  <si>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</si>
  <si>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</si>
  <si>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</si>
  <si>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</si>
  <si>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</si>
  <si>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</si>
  <si>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</si>
  <si>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</si>
  <si>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</si>
  <si>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</si>
  <si>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</si>
  <si>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</si>
  <si>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</si>
  <si>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</si>
  <si>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</si>
  <si>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</si>
  <si>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</si>
  <si>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</si>
  <si>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</si>
  <si>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</si>
  <si>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</si>
  <si>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</si>
  <si>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</si>
  <si>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</si>
  <si>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</si>
  <si>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</si>
  <si>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</si>
  <si>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</si>
  <si>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</si>
  <si>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</si>
  <si>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</si>
  <si>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</si>
  <si>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</si>
  <si>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</si>
  <si>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</si>
  <si>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</si>
  <si>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</si>
  <si>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</si>
  <si>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</si>
  <si>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</si>
  <si>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</si>
  <si>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</si>
  <si>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</si>
  <si>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</si>
  <si>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</si>
  <si>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</si>
  <si>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</si>
  <si>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</si>
  <si>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</si>
  <si>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</si>
  <si>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</si>
  <si>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</si>
  <si>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</si>
  <si>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</si>
  <si>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</si>
  <si>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</si>
  <si>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</si>
  <si>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</si>
  <si>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</si>
  <si>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</si>
  <si>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</si>
  <si>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</si>
  <si>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</si>
  <si>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</si>
  <si>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</si>
  <si>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</si>
  <si>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</si>
  <si>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</si>
  <si>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</si>
  <si>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</si>
  <si>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</si>
  <si>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</si>
  <si>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</si>
  <si>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</si>
  <si>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</si>
  <si>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</si>
  <si>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</si>
  <si>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</si>
  <si>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</si>
  <si>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</si>
  <si>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</si>
  <si>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</si>
  <si>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</si>
  <si>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</si>
  <si>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</si>
  <si>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</si>
  <si>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</si>
  <si>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</si>
  <si>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</si>
  <si>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</si>
  <si>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</si>
  <si>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</si>
  <si>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</si>
  <si>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</si>
  <si>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</si>
  <si>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</si>
  <si>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</si>
  <si>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</si>
  <si>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</si>
  <si>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</si>
  <si>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</si>
  <si>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</si>
  <si>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</si>
  <si>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</si>
  <si>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</si>
  <si>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</si>
  <si>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</si>
  <si>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</si>
  <si>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</si>
  <si>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</si>
  <si>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</si>
  <si>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</si>
  <si>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</si>
  <si>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</si>
  <si>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</si>
  <si>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</si>
  <si>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</si>
  <si>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</si>
  <si>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</si>
  <si>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</si>
  <si>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</si>
  <si>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</si>
  <si>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</si>
  <si>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</si>
  <si>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</si>
  <si>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</si>
  <si>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</si>
  <si>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</si>
  <si>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</si>
  <si>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</si>
  <si>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</si>
  <si>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</si>
  <si>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</si>
  <si>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</si>
  <si>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</si>
  <si>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</si>
  <si>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</si>
  <si>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</si>
  <si>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</si>
  <si>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</si>
  <si>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</si>
  <si>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</si>
  <si>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</si>
  <si>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</si>
  <si>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</si>
  <si>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</si>
  <si>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</si>
  <si>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</si>
  <si>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</si>
  <si>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</si>
  <si>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</si>
  <si>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</si>
  <si>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</si>
  <si>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</si>
  <si>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</si>
  <si>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</si>
  <si>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</si>
  <si>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</si>
  <si>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</si>
  <si>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</si>
  <si>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</si>
  <si>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</si>
  <si>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</si>
  <si>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</si>
  <si>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</si>
  <si>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</si>
  <si>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</si>
  <si>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</si>
  <si>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</si>
  <si>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</si>
  <si>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</si>
  <si>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</si>
  <si>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</si>
  <si>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</si>
  <si>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</si>
  <si>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</si>
  <si>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</si>
  <si>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</si>
  <si>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</si>
  <si>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</si>
  <si>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</si>
  <si>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</si>
  <si>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</si>
  <si>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</si>
  <si>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</si>
  <si>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</si>
  <si>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</si>
  <si>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</si>
  <si>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</si>
  <si>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</si>
  <si>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</si>
  <si>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</si>
  <si>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</si>
  <si>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</si>
  <si>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</si>
  <si>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</si>
  <si>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</si>
  <si>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</si>
  <si>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</si>
  <si>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</si>
  <si>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</si>
  <si>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</si>
  <si>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</si>
  <si>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</si>
  <si>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</si>
  <si>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</si>
  <si>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</si>
  <si>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</si>
  <si>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</si>
  <si>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</si>
  <si>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</si>
  <si>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</si>
  <si>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</si>
  <si>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</si>
  <si>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</si>
  <si>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</si>
  <si>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</si>
  <si>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</si>
  <si>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</si>
  <si>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</si>
  <si>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</si>
  <si>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</si>
  <si>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</si>
  <si>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</si>
  <si>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</si>
  <si>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</si>
  <si>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</si>
  <si>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</si>
  <si>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</si>
  <si>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</si>
  <si>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</si>
  <si>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</si>
  <si>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</si>
  <si>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</si>
  <si>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</si>
  <si>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</si>
  <si>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</si>
  <si>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</si>
  <si>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</si>
  <si>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</si>
  <si>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</si>
  <si>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</si>
  <si>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</si>
  <si>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</si>
  <si>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</si>
  <si>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</si>
  <si>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</si>
  <si>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</si>
  <si>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</si>
  <si>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</si>
  <si>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</si>
  <si>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</si>
  <si>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</si>
  <si>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</si>
  <si>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</si>
  <si>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</si>
  <si>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</si>
  <si>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</si>
  <si>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</si>
  <si>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</si>
  <si>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</si>
  <si>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</si>
  <si>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</si>
  <si>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</si>
  <si>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</si>
  <si>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</si>
  <si>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</si>
  <si>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</si>
  <si>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</si>
  <si>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</si>
  <si>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</si>
  <si>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</si>
  <si>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</si>
  <si>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</si>
  <si>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</si>
  <si>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</si>
  <si>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</si>
  <si>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</si>
  <si>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</si>
  <si>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</si>
  <si>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</si>
  <si>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</si>
  <si>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</si>
  <si>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</si>
  <si>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</si>
  <si>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</si>
  <si>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</si>
  <si>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</si>
  <si>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</si>
  <si>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</si>
  <si>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</si>
  <si>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</si>
  <si>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</si>
  <si>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</si>
  <si>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</si>
  <si>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</si>
  <si>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</si>
  <si>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</si>
  <si>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</si>
  <si>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</si>
  <si>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</si>
  <si>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</si>
  <si>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</si>
  <si>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</si>
  <si>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</si>
  <si>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</si>
  <si>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</si>
  <si>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</si>
  <si>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</si>
  <si>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</si>
  <si>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</si>
  <si>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</si>
  <si>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</si>
  <si>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</si>
  <si>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</si>
  <si>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</si>
  <si>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</si>
  <si>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</si>
  <si>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</si>
  <si>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</si>
  <si>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</si>
  <si>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</si>
  <si>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</si>
  <si>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</si>
  <si>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</si>
  <si>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</si>
  <si>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</si>
  <si>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</si>
  <si>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</si>
  <si>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</si>
  <si>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</si>
  <si>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</si>
  <si>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</si>
  <si>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</si>
  <si>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</si>
  <si>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</si>
  <si>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</si>
  <si>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</si>
  <si>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</si>
  <si>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</si>
  <si>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</si>
  <si>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</si>
  <si>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</si>
  <si>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</si>
  <si>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</si>
  <si>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</si>
  <si>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</si>
  <si>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</si>
  <si>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</si>
  <si>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</si>
  <si>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</si>
  <si>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</si>
  <si>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</si>
  <si>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</si>
  <si>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</si>
  <si>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</si>
  <si>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</si>
  <si>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</si>
  <si>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</si>
  <si>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</si>
  <si>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</si>
  <si>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</si>
  <si>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</si>
  <si>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</si>
  <si>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</si>
  <si>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</si>
  <si>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</si>
  <si>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</si>
  <si>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</si>
  <si>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</si>
  <si>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</si>
  <si>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</si>
  <si>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</si>
  <si>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</si>
  <si>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</si>
  <si>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</si>
  <si>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</si>
  <si>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</si>
  <si>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</si>
  <si>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</si>
  <si>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</si>
  <si>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</si>
  <si>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</si>
  <si>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</si>
  <si>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</si>
  <si>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</si>
  <si>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</si>
  <si>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</si>
  <si>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</si>
  <si>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</si>
  <si>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</si>
  <si>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</si>
  <si>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</si>
  <si>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</si>
  <si>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</si>
  <si>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</si>
  <si>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</si>
  <si>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</si>
  <si>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</si>
  <si>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</si>
  <si>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</si>
  <si>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</si>
  <si>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</si>
  <si>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</si>
  <si>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</si>
  <si>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</si>
  <si>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</si>
  <si>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</si>
  <si>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</si>
  <si>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</si>
  <si>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</si>
  <si>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</si>
  <si>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</si>
  <si>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</si>
  <si>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</si>
  <si>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</si>
  <si>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</si>
  <si>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</si>
  <si>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</si>
  <si>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</si>
  <si>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</si>
  <si>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</si>
  <si>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</si>
  <si>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</si>
  <si>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</si>
  <si>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</si>
  <si>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</si>
  <si>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</si>
  <si>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</si>
  <si>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</si>
  <si>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</si>
  <si>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</si>
  <si>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</si>
  <si>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</si>
  <si>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</si>
  <si>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</si>
  <si>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</si>
  <si>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</si>
  <si>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</si>
  <si>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</si>
  <si>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</si>
  <si>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</si>
  <si>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</si>
  <si>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</si>
  <si>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</si>
  <si>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</si>
  <si>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</si>
  <si>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</si>
  <si>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</si>
  <si>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</si>
  <si>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</si>
  <si>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</si>
  <si>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</si>
  <si>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</si>
  <si>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</si>
  <si>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</si>
  <si>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</si>
  <si>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</si>
  <si>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</si>
  <si>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</si>
  <si>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</si>
  <si>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</si>
  <si>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</si>
  <si>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</si>
  <si>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</si>
  <si>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</si>
  <si>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</si>
  <si>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</si>
  <si>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</si>
  <si>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</si>
  <si>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</si>
  <si>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</si>
  <si>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</si>
  <si>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</si>
  <si>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</si>
  <si>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</si>
  <si>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</si>
  <si>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</si>
  <si>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</si>
  <si>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</si>
  <si>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</si>
  <si>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</si>
  <si>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</si>
  <si>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</si>
  <si>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</si>
  <si>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</si>
  <si>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</si>
  <si>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</si>
  <si>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</si>
  <si>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</si>
  <si>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</si>
  <si>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</si>
  <si>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</si>
  <si>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</si>
  <si>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</si>
  <si>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</si>
  <si>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</si>
  <si>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</si>
  <si>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</si>
  <si>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</si>
  <si>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</si>
  <si>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</si>
  <si>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</si>
  <si>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</si>
  <si>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</si>
  <si>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</si>
  <si>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</si>
  <si>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</si>
  <si>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</si>
  <si>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</si>
  <si>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</si>
  <si>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</si>
  <si>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</si>
  <si>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</si>
  <si>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</si>
  <si>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</si>
  <si>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</si>
  <si>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</si>
  <si>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</si>
  <si>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</si>
  <si>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</si>
  <si>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</si>
  <si>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</si>
  <si>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</si>
  <si>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</si>
  <si>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</si>
  <si>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</si>
  <si>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</si>
  <si>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</si>
  <si>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</si>
  <si>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</si>
  <si>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</si>
  <si>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</si>
  <si>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</si>
  <si>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</si>
  <si>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</si>
  <si>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</si>
  <si>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</si>
  <si>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</si>
  <si>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</si>
  <si>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</si>
  <si>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</si>
  <si>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</si>
  <si>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</si>
  <si>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</si>
  <si>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</si>
  <si>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</si>
  <si>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</si>
  <si>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</si>
  <si>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</si>
  <si>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</si>
  <si>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</si>
  <si>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</si>
  <si>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</si>
  <si>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</si>
  <si>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</si>
  <si>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</si>
  <si>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</si>
  <si>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</si>
  <si>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</si>
  <si>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</si>
  <si>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</si>
  <si>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</si>
  <si>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</si>
  <si>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</si>
  <si>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</si>
  <si>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</si>
  <si>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</si>
  <si>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</si>
  <si>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</si>
  <si>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</si>
  <si>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</si>
  <si>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</si>
  <si>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</si>
  <si>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</si>
  <si>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</si>
  <si>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</si>
  <si>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</si>
  <si>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</si>
  <si>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</si>
  <si>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</si>
  <si>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</si>
  <si>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</si>
  <si>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</si>
  <si>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</si>
  <si>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</si>
  <si>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</si>
  <si>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</si>
  <si>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</si>
  <si>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</si>
  <si>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</si>
  <si>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</si>
  <si>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</si>
  <si>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</si>
  <si>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</si>
  <si>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</si>
  <si>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</si>
  <si>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</si>
  <si>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</si>
  <si>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</si>
  <si>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</si>
  <si>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</si>
  <si>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</si>
  <si>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</si>
  <si>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</si>
  <si>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</si>
  <si>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</si>
  <si>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</si>
  <si>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</si>
  <si>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</si>
  <si>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</si>
  <si>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</si>
  <si>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</si>
  <si>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</si>
  <si>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</si>
  <si>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</si>
  <si>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</si>
  <si>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</si>
  <si>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</si>
  <si>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</si>
  <si>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</si>
  <si>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</si>
  <si>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</si>
  <si>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</si>
  <si>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</si>
  <si>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</si>
  <si>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</si>
  <si>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</si>
  <si>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</si>
  <si>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</si>
  <si>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</si>
  <si>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</si>
  <si>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</si>
  <si>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</si>
  <si>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</si>
  <si>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</si>
  <si>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</si>
  <si>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</si>
  <si>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</si>
  <si>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</si>
  <si>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</si>
  <si>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</si>
  <si>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</si>
  <si>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</si>
  <si>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</si>
  <si>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</si>
  <si>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</si>
  <si>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</si>
  <si>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</si>
  <si>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</si>
  <si>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</si>
  <si>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</si>
  <si>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</si>
  <si>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</si>
  <si>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</si>
  <si>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</si>
  <si>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</si>
  <si>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</si>
  <si>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</si>
  <si>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</si>
  <si>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</si>
  <si>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</si>
  <si>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</si>
  <si>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</si>
  <si>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</si>
  <si>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</si>
  <si>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</si>
  <si>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</si>
  <si>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</si>
  <si>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</si>
  <si>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</si>
  <si>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</si>
  <si>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</si>
  <si>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</si>
  <si>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</si>
  <si>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</si>
  <si>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</si>
  <si>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</si>
  <si>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</si>
  <si>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</si>
  <si>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</si>
  <si>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</si>
  <si>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</si>
  <si>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</si>
  <si>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</si>
  <si>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</si>
  <si>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</si>
  <si>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</si>
  <si>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</si>
  <si>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</si>
  <si>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</si>
  <si>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</si>
  <si>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</si>
  <si>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</si>
  <si>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</si>
  <si>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</si>
  <si>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</si>
  <si>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</si>
  <si>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</si>
  <si>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</si>
  <si>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</si>
  <si>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</si>
  <si>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</si>
  <si>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</si>
  <si>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</si>
  <si>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</si>
  <si>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</si>
  <si>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</si>
  <si>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</si>
  <si>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</si>
  <si>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</si>
  <si>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</si>
  <si>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</si>
  <si>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</si>
  <si>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</si>
  <si>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</si>
  <si>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</si>
  <si>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</si>
  <si>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</si>
  <si>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</si>
  <si>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</si>
  <si>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</si>
  <si>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</si>
  <si>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</si>
  <si>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</si>
  <si>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</si>
  <si>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</si>
  <si>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</si>
  <si>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</si>
  <si>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</si>
  <si>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</si>
  <si>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</si>
  <si>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</si>
  <si>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</si>
  <si>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</si>
  <si>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</si>
  <si>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</si>
  <si>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</si>
  <si>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</si>
  <si>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</si>
  <si>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</si>
  <si>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</si>
  <si>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</si>
  <si>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</si>
  <si>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</si>
  <si>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</si>
  <si>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</si>
  <si>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</si>
  <si>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</si>
  <si>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</si>
  <si>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</si>
  <si>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</si>
  <si>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</si>
  <si>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</si>
  <si>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</si>
  <si>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</si>
  <si>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</si>
  <si>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</si>
  <si>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</si>
  <si>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</si>
  <si>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</si>
  <si>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</si>
  <si>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</si>
  <si>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</si>
  <si>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</si>
  <si>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</si>
  <si>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</si>
  <si>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</si>
  <si>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</si>
  <si>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</si>
  <si>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</si>
  <si>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</si>
  <si>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</si>
  <si>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</si>
  <si>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</si>
  <si>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</si>
  <si>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</si>
  <si>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</si>
  <si>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</si>
  <si>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</si>
  <si>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</si>
  <si>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</si>
  <si>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</si>
  <si>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</si>
  <si>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</si>
  <si>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</si>
  <si>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</si>
  <si>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</si>
  <si>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</si>
  <si>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</si>
  <si>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</si>
  <si>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</si>
  <si>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</si>
  <si>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</si>
  <si>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</si>
  <si>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</si>
  <si>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</si>
  <si>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</si>
  <si>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</si>
  <si>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</si>
  <si>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</si>
  <si>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</si>
  <si>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</si>
  <si>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</si>
  <si>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</si>
  <si>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</si>
  <si>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</si>
  <si>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</si>
  <si>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</si>
  <si>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</si>
  <si>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</si>
  <si>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</si>
  <si>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</si>
  <si>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</si>
  <si>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</si>
  <si>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</si>
  <si>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</si>
  <si>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</si>
  <si>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</si>
  <si>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</si>
  <si>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</si>
  <si>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</si>
  <si>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</si>
  <si>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</si>
  <si>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</si>
  <si>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</si>
  <si>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</si>
  <si>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</si>
  <si>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</si>
  <si>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</si>
  <si>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</si>
  <si>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</si>
  <si>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</si>
  <si>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</si>
  <si>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</si>
  <si>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</si>
  <si>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</si>
  <si>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</si>
  <si>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</si>
  <si>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</si>
  <si>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</si>
  <si>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</si>
  <si>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</si>
  <si>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</si>
  <si>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</si>
  <si>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</si>
  <si>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</si>
  <si>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</si>
  <si>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</si>
  <si>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</si>
  <si>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</si>
  <si>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</si>
  <si>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</si>
  <si>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</si>
  <si>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</si>
  <si>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</si>
  <si>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</si>
  <si>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</si>
  <si>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</si>
  <si>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</si>
  <si>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</si>
  <si>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</si>
  <si>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</si>
  <si>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</si>
  <si>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</si>
  <si>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</si>
  <si>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</si>
  <si>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</si>
  <si>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</si>
  <si>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</si>
  <si>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</si>
  <si>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</si>
  <si>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</si>
  <si>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</si>
  <si>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</si>
  <si>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</si>
  <si>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</si>
  <si>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</si>
  <si>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</si>
  <si>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</si>
  <si>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</si>
  <si>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</si>
  <si>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</si>
  <si>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</si>
  <si>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</si>
  <si>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</si>
  <si>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</si>
  <si>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</si>
  <si>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</si>
  <si>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</si>
  <si>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</si>
  <si>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</si>
  <si>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</si>
  <si>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</si>
  <si>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</si>
  <si>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</si>
  <si>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</si>
  <si>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</si>
  <si>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</si>
  <si>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</si>
  <si>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</si>
  <si>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</si>
  <si>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</si>
  <si>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</si>
  <si>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</si>
  <si>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</si>
  <si>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</si>
  <si>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</si>
  <si>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</si>
  <si>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</si>
  <si>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</si>
  <si>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</si>
  <si>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</si>
  <si>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</si>
  <si>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</si>
  <si>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</si>
  <si>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</si>
  <si>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</si>
  <si>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</si>
  <si>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</si>
  <si>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</si>
  <si>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</si>
  <si>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</si>
  <si>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</si>
  <si>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</si>
  <si>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</si>
  <si>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</si>
  <si>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</si>
  <si>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</si>
  <si>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</si>
  <si>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</si>
  <si>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</si>
  <si>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</si>
  <si>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</si>
  <si>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</si>
  <si>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</si>
  <si>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</si>
  <si>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</si>
  <si>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</si>
  <si>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</si>
  <si>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</si>
  <si>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</si>
  <si>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</si>
  <si>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</si>
  <si>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</si>
  <si>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</si>
  <si>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</si>
  <si>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</si>
  <si>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</si>
  <si>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</si>
  <si>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</si>
  <si>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</si>
  <si>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</si>
  <si>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</si>
  <si>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</si>
  <si>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</si>
  <si>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</si>
  <si>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</si>
  <si>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</si>
  <si>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</si>
  <si>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</si>
  <si>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</si>
  <si>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</si>
  <si>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</si>
  <si>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</si>
  <si>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</si>
  <si>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</si>
  <si>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</si>
  <si>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</si>
  <si>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</si>
  <si>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</si>
  <si>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</si>
  <si>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</si>
  <si>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</si>
  <si>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</si>
  <si>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</si>
  <si>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</si>
  <si>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</si>
  <si>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</si>
  <si>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</si>
  <si>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</si>
  <si>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</si>
  <si>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</si>
  <si>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</si>
  <si>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</si>
  <si>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</si>
  <si>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</si>
  <si>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</si>
  <si>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</si>
  <si>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</si>
  <si>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</si>
  <si>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</si>
  <si>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</si>
  <si>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</si>
  <si>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</si>
  <si>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</si>
  <si>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</si>
  <si>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</si>
  <si>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</si>
  <si>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</si>
  <si>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</si>
  <si>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</si>
  <si>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</si>
  <si>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</si>
  <si>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</si>
  <si>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</si>
  <si>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</si>
  <si>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</si>
  <si>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</si>
  <si>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</si>
  <si>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</si>
  <si>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</si>
  <si>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</si>
  <si>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</si>
  <si>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</si>
  <si>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</si>
  <si>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</si>
  <si>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</si>
  <si>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</si>
  <si>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</si>
  <si>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</si>
  <si>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</si>
  <si>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</si>
  <si>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</si>
  <si>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</si>
  <si>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</si>
  <si>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</si>
  <si>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</si>
  <si>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</si>
  <si>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</si>
  <si>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</si>
  <si>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</si>
  <si>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</si>
  <si>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</si>
  <si>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</si>
  <si>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</si>
  <si>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</si>
  <si>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</si>
  <si>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</si>
  <si>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</si>
  <si>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</si>
  <si>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</si>
  <si>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</si>
  <si>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</si>
  <si>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</si>
  <si>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</si>
  <si>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</si>
  <si>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</si>
  <si>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</si>
  <si>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</si>
  <si>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</si>
  <si>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</si>
  <si>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</si>
  <si>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</si>
  <si>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</si>
  <si>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</si>
  <si>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</si>
  <si>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</si>
  <si>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</si>
  <si>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</si>
  <si>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</si>
  <si>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</si>
  <si>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</si>
  <si>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</si>
  <si>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</si>
  <si>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</si>
  <si>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</si>
  <si>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</si>
  <si>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</si>
  <si>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</si>
  <si>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</si>
  <si>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</si>
  <si>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</si>
  <si>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</si>
  <si>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</si>
  <si>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</si>
  <si>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</si>
  <si>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</si>
  <si>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</si>
  <si>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</si>
  <si>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</si>
  <si>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</si>
  <si>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</si>
  <si>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</si>
  <si>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</si>
  <si>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</si>
  <si>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</si>
  <si>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</si>
  <si>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</si>
  <si>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</si>
  <si>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</si>
  <si>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</si>
  <si>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</si>
  <si>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</si>
  <si>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</si>
  <si>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</si>
  <si>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</si>
  <si>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</si>
  <si>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</si>
  <si>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</si>
  <si>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</si>
  <si>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</si>
  <si>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</si>
  <si>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</si>
  <si>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</si>
  <si>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</si>
  <si>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</si>
  <si>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</si>
  <si>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</si>
  <si>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</si>
  <si>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</si>
  <si>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</si>
  <si>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</si>
  <si>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</si>
  <si>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</si>
  <si>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</si>
  <si>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</si>
  <si>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</si>
  <si>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</si>
  <si>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</si>
  <si>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</si>
  <si>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</si>
  <si>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</si>
  <si>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</si>
  <si>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</si>
  <si>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</si>
  <si>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</si>
  <si>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</si>
  <si>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</si>
  <si>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</si>
  <si>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</si>
  <si>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</si>
  <si>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</si>
  <si>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</si>
  <si>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</si>
  <si>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</si>
  <si>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</si>
  <si>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</si>
  <si>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</si>
  <si>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</si>
  <si>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</si>
  <si>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</si>
  <si>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</si>
  <si>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</si>
  <si>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</si>
  <si>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</si>
  <si>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</si>
  <si>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</si>
  <si>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</si>
  <si>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</si>
  <si>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</si>
  <si>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</si>
  <si>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</si>
  <si>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</si>
  <si>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</si>
  <si>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</si>
  <si>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</si>
  <si>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</si>
  <si>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</si>
  <si>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</si>
  <si>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</si>
  <si>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</si>
  <si>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</si>
  <si>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</si>
  <si>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</si>
  <si>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</si>
  <si>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</si>
  <si>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</si>
  <si>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</si>
  <si>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</si>
  <si>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</si>
  <si>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</si>
  <si>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</si>
  <si>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</si>
  <si>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</si>
  <si>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</si>
  <si>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</si>
  <si>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</si>
  <si>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</si>
  <si>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</si>
  <si>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</si>
  <si>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</si>
  <si>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</si>
  <si>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</si>
  <si>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</si>
  <si>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</si>
  <si>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</si>
  <si>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</si>
  <si>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</si>
  <si>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</si>
  <si>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</si>
  <si>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</si>
  <si>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</si>
  <si>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</si>
  <si>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</si>
  <si>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</si>
  <si>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</si>
  <si>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</si>
  <si>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</si>
  <si>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</si>
  <si>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</si>
  <si>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</si>
  <si>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</si>
  <si>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</si>
  <si>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</si>
  <si>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</si>
  <si>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</si>
  <si>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</si>
  <si>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</si>
  <si>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</si>
  <si>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</si>
  <si>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</si>
  <si>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</si>
  <si>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</si>
  <si>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</si>
  <si>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</si>
  <si>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</si>
  <si>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</si>
  <si>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</si>
  <si>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</si>
  <si>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</si>
  <si>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</si>
  <si>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</si>
  <si>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</si>
  <si>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</si>
  <si>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</si>
  <si>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</si>
  <si>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</si>
  <si>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</si>
  <si>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</si>
  <si>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</si>
  <si>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</si>
  <si>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</si>
  <si>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</si>
  <si>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</si>
  <si>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</si>
  <si>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</si>
  <si>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</si>
  <si>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</si>
  <si>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</si>
  <si>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</si>
  <si>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</si>
  <si>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</si>
  <si>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</si>
  <si>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</si>
  <si>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</si>
  <si>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</si>
  <si>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</si>
  <si>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</si>
  <si>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</si>
  <si>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</si>
  <si>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</si>
  <si>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</si>
  <si>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</si>
  <si>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</si>
  <si>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</si>
  <si>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</si>
  <si>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</si>
  <si>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</si>
  <si>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</si>
  <si>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</si>
  <si>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</si>
  <si>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</si>
  <si>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</si>
  <si>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</si>
  <si>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</si>
  <si>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</si>
  <si>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</si>
  <si>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</si>
  <si>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</si>
  <si>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</si>
  <si>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</si>
  <si>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</si>
  <si>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</si>
  <si>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</si>
  <si>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</si>
  <si>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</si>
  <si>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</si>
  <si>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</si>
  <si>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</si>
  <si>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</si>
  <si>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</si>
  <si>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</si>
  <si>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</si>
  <si>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</si>
  <si>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</si>
  <si>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</si>
  <si>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</si>
  <si>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</si>
  <si>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</si>
  <si>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</si>
  <si>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</si>
  <si>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</si>
  <si>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</si>
  <si>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</si>
  <si>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</si>
  <si>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</si>
  <si>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</si>
  <si>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</si>
  <si>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</si>
  <si>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</si>
  <si>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</si>
  <si>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</si>
  <si>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</si>
  <si>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</si>
  <si>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</si>
  <si>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</si>
  <si>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</si>
  <si>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</si>
  <si>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</si>
  <si>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</si>
  <si>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</si>
  <si>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</si>
  <si>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</si>
  <si>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</si>
  <si>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</si>
  <si>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</si>
  <si>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</si>
  <si>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</si>
  <si>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</si>
  <si>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</si>
  <si>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</si>
  <si>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</si>
  <si>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</si>
  <si>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</si>
  <si>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</si>
  <si>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</si>
  <si>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</si>
  <si>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</si>
  <si>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</si>
  <si>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</si>
  <si>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</si>
  <si>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</si>
  <si>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</si>
  <si>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</si>
  <si>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</si>
  <si>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</si>
  <si>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</si>
  <si>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</si>
  <si>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</si>
  <si>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</si>
  <si>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</si>
  <si>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</si>
  <si>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</si>
  <si>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</si>
  <si>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</si>
  <si>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</si>
  <si>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</si>
  <si>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</si>
  <si>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</si>
  <si>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</si>
  <si>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</si>
  <si>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</si>
  <si>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</si>
  <si>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</si>
  <si>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</si>
  <si>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</si>
  <si>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</si>
  <si>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</si>
  <si>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</si>
  <si>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</si>
  <si>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</si>
  <si>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</si>
  <si>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</si>
  <si>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</si>
  <si>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</si>
  <si>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</si>
  <si>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</si>
  <si>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</si>
  <si>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</si>
  <si>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</si>
  <si>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</si>
  <si>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</si>
  <si>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</si>
  <si>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</si>
  <si>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</si>
  <si>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</si>
  <si>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</si>
  <si>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</si>
  <si>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</si>
  <si>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</si>
  <si>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</si>
  <si>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</si>
  <si>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</si>
  <si>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</si>
  <si>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</si>
  <si>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</si>
  <si>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</si>
  <si>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</si>
  <si>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</si>
  <si>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</si>
  <si>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</si>
  <si>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</si>
  <si>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</si>
  <si>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</si>
  <si>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</si>
  <si>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</si>
  <si>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</si>
  <si>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</si>
  <si>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</si>
  <si>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</si>
  <si>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</si>
  <si>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</si>
  <si>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</si>
  <si>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</si>
  <si>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</si>
  <si>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</si>
  <si>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</si>
  <si>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</si>
  <si>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</si>
  <si>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</si>
  <si>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</si>
  <si>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</si>
  <si>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</si>
  <si>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</si>
  <si>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</si>
  <si>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</si>
  <si>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</si>
  <si>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</si>
  <si>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</si>
  <si>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</si>
  <si>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</si>
  <si>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</si>
  <si>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</si>
  <si>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</si>
  <si>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</si>
  <si>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</si>
  <si>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</si>
  <si>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</si>
  <si>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</si>
  <si>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</si>
  <si>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</si>
  <si>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</si>
  <si>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</si>
  <si>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</si>
  <si>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</si>
  <si>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</si>
  <si>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</si>
  <si>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</si>
  <si>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</si>
  <si>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</si>
  <si>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</si>
  <si>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</si>
  <si>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</si>
  <si>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</si>
  <si>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</si>
  <si>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</si>
  <si>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</si>
  <si>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</si>
  <si>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</si>
  <si>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</si>
  <si>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</si>
  <si>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</si>
  <si>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</si>
  <si>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</si>
  <si>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</si>
  <si>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</si>
  <si>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</si>
  <si>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</si>
  <si>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</si>
  <si>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</si>
  <si>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</si>
  <si>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</si>
  <si>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</si>
  <si>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</si>
  <si>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</si>
  <si>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</si>
  <si>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</si>
  <si>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</si>
  <si>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</si>
  <si>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</si>
  <si>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</si>
  <si>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</si>
  <si>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</si>
  <si>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</si>
  <si>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</si>
  <si>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</si>
  <si>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</si>
  <si>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</si>
  <si>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</si>
  <si>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</si>
  <si>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</si>
  <si>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</si>
  <si>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</si>
  <si>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</si>
  <si>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</si>
  <si>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</si>
  <si>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</si>
  <si>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</si>
  <si>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</si>
  <si>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</si>
  <si>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</si>
  <si>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</si>
  <si>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</si>
  <si>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</si>
  <si>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</si>
  <si>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</si>
  <si>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</si>
  <si>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</si>
  <si>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</si>
  <si>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</si>
  <si>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</si>
  <si>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</si>
  <si>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</si>
  <si>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</si>
  <si>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</si>
  <si>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</si>
  <si>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</si>
  <si>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</si>
  <si>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</si>
  <si>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</si>
  <si>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</si>
  <si>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</si>
  <si>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</si>
  <si>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</si>
  <si>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</si>
  <si>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</si>
  <si>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</si>
  <si>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</si>
  <si>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</si>
  <si>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</si>
  <si>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</si>
  <si>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</si>
  <si>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</si>
  <si>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</si>
  <si>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</si>
  <si>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</si>
  <si>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</si>
  <si>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</si>
  <si>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</si>
  <si>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</si>
  <si>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</si>
  <si>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</si>
  <si>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</si>
  <si>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</si>
  <si>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</si>
  <si>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</si>
  <si>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</si>
  <si>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</si>
  <si>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</si>
  <si>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</si>
  <si>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</si>
  <si>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</si>
  <si>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</si>
  <si>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</si>
  <si>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</si>
  <si>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</si>
  <si>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</si>
  <si>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</si>
  <si>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</si>
  <si>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</si>
  <si>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</si>
  <si>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</si>
  <si>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</si>
  <si>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</si>
  <si>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</si>
  <si>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</si>
  <si>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</si>
  <si>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</si>
  <si>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</si>
  <si>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</si>
  <si>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</si>
  <si>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</si>
  <si>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</si>
  <si>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</si>
  <si>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</si>
  <si>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</si>
  <si>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</si>
  <si>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</si>
  <si>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</si>
  <si>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</si>
  <si>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</si>
  <si>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</si>
  <si>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</si>
  <si>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</si>
  <si>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</si>
  <si>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</si>
  <si>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</si>
  <si>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</si>
  <si>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</si>
  <si>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</si>
  <si>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</si>
  <si>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</si>
  <si>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</si>
  <si>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</si>
  <si>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</si>
  <si>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</si>
  <si>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</si>
  <si>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</si>
  <si>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</si>
  <si>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</si>
  <si>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</si>
  <si>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</si>
  <si>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</si>
  <si>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</si>
  <si>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</si>
  <si>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</si>
  <si>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</si>
  <si>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</si>
  <si>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</si>
  <si>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</si>
  <si>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</si>
  <si>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</si>
  <si>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</si>
  <si>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</si>
  <si>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</si>
  <si>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</si>
  <si>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</si>
  <si>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</si>
  <si>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</si>
  <si>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</si>
  <si>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</si>
  <si>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</si>
  <si>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</si>
  <si>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</si>
  <si>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</si>
  <si>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</si>
  <si>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</si>
  <si>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</si>
  <si>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</si>
  <si>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</si>
  <si>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</si>
  <si>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</si>
  <si>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</si>
  <si>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</si>
  <si>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</si>
  <si>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</si>
  <si>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</si>
  <si>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</si>
  <si>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</si>
  <si>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</si>
  <si>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</si>
  <si>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</si>
  <si>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</si>
  <si>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</si>
  <si>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</si>
  <si>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</si>
  <si>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</si>
  <si>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</si>
  <si>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</si>
  <si>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</si>
  <si>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</si>
  <si>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</si>
  <si>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</si>
  <si>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</si>
  <si>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</si>
  <si>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</si>
  <si>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</si>
  <si>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</si>
  <si>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</si>
  <si>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</si>
  <si>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</si>
  <si>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</si>
  <si>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</si>
  <si>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</si>
  <si>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</si>
  <si>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</si>
  <si>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</si>
  <si>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</si>
  <si>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</si>
  <si>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</si>
  <si>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</si>
  <si>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</si>
  <si>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</si>
  <si>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</si>
  <si>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</si>
  <si>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</si>
  <si>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</si>
  <si>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</si>
  <si>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</si>
  <si>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</si>
  <si>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</si>
  <si>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</si>
  <si>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</si>
  <si>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</si>
  <si>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</si>
  <si>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</si>
  <si>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</si>
  <si>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</si>
  <si>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</si>
  <si>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</si>
  <si>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</si>
  <si>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</si>
  <si>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</si>
  <si>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</si>
  <si>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</si>
  <si>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</si>
  <si>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</si>
  <si>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</si>
  <si>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</si>
  <si>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</si>
  <si>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</si>
  <si>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</si>
  <si>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</si>
  <si>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</si>
  <si>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</si>
  <si>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</si>
  <si>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</si>
  <si>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</si>
  <si>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</si>
  <si>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</si>
  <si>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</si>
  <si>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</si>
  <si>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</si>
  <si>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</si>
  <si>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</si>
  <si>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</si>
  <si>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</si>
  <si>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</si>
  <si>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</si>
  <si>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</si>
  <si>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</si>
  <si>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</si>
  <si>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</si>
  <si>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</si>
  <si>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</si>
  <si>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</si>
  <si>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</si>
  <si>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</si>
  <si>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</si>
  <si>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</si>
  <si>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</si>
  <si>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</si>
  <si>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</si>
  <si>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</si>
  <si>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</si>
  <si>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</si>
  <si>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</si>
  <si>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</si>
  <si>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</si>
  <si>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</si>
  <si>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</si>
  <si>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</si>
  <si>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</si>
  <si>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</si>
  <si>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</si>
  <si>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</si>
  <si>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</si>
  <si>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</si>
  <si>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</si>
  <si>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</si>
  <si>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</si>
  <si>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</si>
  <si>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</si>
  <si>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</si>
  <si>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</si>
  <si>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</si>
  <si>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</si>
  <si>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</si>
  <si>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</si>
  <si>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</si>
  <si>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</si>
  <si>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</si>
  <si>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</si>
  <si>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</si>
  <si>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</si>
  <si>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</si>
  <si>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</si>
  <si>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</si>
  <si>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</si>
  <si>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</si>
  <si>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</si>
  <si>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</si>
  <si>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</si>
  <si>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</si>
  <si>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</si>
  <si>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</si>
  <si>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</si>
  <si>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</si>
  <si>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</si>
  <si>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</si>
  <si>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</si>
  <si>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</si>
  <si>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</si>
  <si>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</si>
  <si>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</si>
  <si>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</si>
  <si>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</si>
  <si>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</si>
  <si>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</si>
  <si>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</si>
  <si>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</si>
  <si>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</si>
  <si>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</si>
  <si>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</si>
  <si>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</si>
  <si>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</si>
  <si>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</si>
  <si>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</si>
  <si>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</si>
  <si>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</si>
  <si>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</si>
  <si>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</si>
  <si>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</si>
  <si>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</si>
  <si>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</si>
  <si>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</si>
  <si>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</si>
  <si>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</si>
  <si>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</si>
  <si>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</si>
  <si>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</si>
  <si>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</si>
  <si>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</si>
  <si>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</si>
  <si>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</si>
  <si>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</si>
  <si>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</si>
  <si>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</si>
  <si>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</si>
  <si>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</si>
  <si>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</si>
  <si>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</si>
  <si>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</si>
  <si>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</si>
  <si>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</si>
  <si>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</si>
  <si>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</si>
  <si>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</si>
  <si>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</si>
  <si>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</si>
  <si>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</si>
  <si>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</si>
  <si>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</si>
  <si>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</si>
  <si>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</si>
  <si>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</si>
  <si>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</si>
  <si>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</si>
  <si>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</si>
  <si>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</si>
  <si>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</si>
  <si>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</si>
  <si>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</si>
  <si>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</si>
  <si>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</si>
  <si>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</si>
  <si>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</si>
  <si>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</si>
  <si>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</si>
  <si>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</si>
  <si>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</si>
  <si>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</si>
  <si>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</si>
  <si>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</si>
  <si>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</si>
  <si>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</si>
  <si>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</si>
  <si>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</si>
  <si>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</si>
  <si>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</si>
  <si>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</si>
  <si>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</si>
  <si>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</si>
  <si>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</si>
  <si>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</si>
  <si>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</si>
  <si>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</si>
  <si>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</si>
  <si>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</si>
  <si>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</si>
  <si>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</si>
  <si>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</si>
  <si>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</si>
  <si>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</si>
  <si>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</si>
  <si>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</si>
  <si>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</si>
  <si>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</si>
  <si>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</si>
  <si>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</si>
  <si>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</si>
  <si>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</si>
  <si>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</si>
  <si>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</si>
  <si>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</si>
  <si>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</si>
  <si>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</si>
  <si>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</si>
  <si>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</si>
  <si>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</si>
  <si>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</si>
  <si>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</si>
  <si>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</si>
  <si>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</si>
  <si>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</si>
  <si>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</si>
  <si>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</si>
  <si>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</si>
  <si>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</si>
  <si>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</si>
  <si>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</si>
  <si>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</si>
  <si>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</si>
  <si>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</si>
  <si>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</si>
  <si>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</si>
  <si>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</si>
  <si>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</si>
  <si>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</si>
  <si>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</si>
  <si>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</si>
  <si>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</si>
  <si>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</si>
  <si>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</si>
  <si>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</si>
  <si>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</si>
  <si>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</si>
  <si>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</si>
  <si>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</si>
  <si>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</si>
  <si>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</si>
  <si>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</si>
  <si>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</si>
  <si>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</si>
  <si>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</si>
  <si>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</si>
  <si>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</si>
  <si>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</si>
  <si>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</si>
  <si>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</si>
  <si>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</si>
  <si>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</si>
  <si>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</si>
  <si>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</si>
  <si>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</si>
  <si>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</si>
  <si>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</si>
  <si>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</si>
  <si>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</si>
  <si>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</si>
  <si>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</si>
  <si>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</si>
  <si>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</si>
  <si>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</si>
  <si>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</si>
  <si>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</si>
  <si>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</si>
  <si>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</si>
  <si>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</si>
  <si>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</si>
  <si>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</si>
  <si>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</si>
  <si>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</si>
  <si>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</si>
  <si>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</si>
  <si>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</si>
  <si>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</si>
  <si>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</si>
  <si>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</si>
  <si>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</si>
  <si>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</si>
  <si>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</si>
  <si>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</si>
  <si>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</si>
  <si>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</si>
  <si>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</si>
  <si>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</si>
  <si>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</si>
  <si>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</si>
  <si>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</si>
  <si>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</si>
  <si>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</si>
  <si>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</si>
  <si>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</si>
  <si>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</si>
  <si>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</si>
  <si>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</si>
  <si>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</si>
  <si>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</si>
  <si>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</si>
  <si>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</si>
  <si>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</si>
  <si>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</si>
  <si>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</si>
  <si>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</si>
  <si>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</si>
  <si>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</si>
  <si>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</si>
  <si>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</si>
  <si>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</si>
  <si>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</si>
  <si>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</si>
  <si>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</si>
  <si>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</si>
  <si>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</si>
  <si>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</si>
  <si>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</si>
  <si>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</si>
  <si>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</si>
  <si>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</si>
  <si>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</si>
  <si>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</si>
  <si>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</si>
  <si>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</si>
  <si>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</si>
  <si>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</si>
  <si>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</si>
  <si>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</si>
  <si>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</si>
  <si>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</si>
  <si>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</si>
  <si>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</si>
  <si>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</si>
  <si>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</si>
  <si>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</si>
  <si>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</si>
  <si>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</si>
  <si>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</si>
  <si>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</si>
  <si>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</si>
  <si>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</si>
  <si>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</si>
  <si>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</si>
  <si>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</si>
  <si>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</si>
  <si>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</si>
  <si>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</si>
  <si>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</si>
  <si>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</si>
  <si>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</si>
  <si>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</si>
  <si>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</si>
  <si>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</si>
  <si>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</si>
  <si>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</si>
  <si>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</si>
  <si>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</si>
  <si>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</si>
  <si>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</si>
  <si>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</si>
  <si>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</si>
  <si>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</si>
  <si>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</si>
  <si>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</si>
  <si>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</si>
  <si>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</si>
  <si>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</si>
  <si>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</si>
  <si>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</si>
  <si>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</si>
  <si>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</si>
  <si>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</si>
  <si>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</si>
  <si>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</si>
  <si>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</si>
  <si>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</si>
  <si>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</si>
  <si>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</si>
  <si>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</si>
  <si>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</si>
  <si>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</si>
  <si>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</si>
  <si>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</si>
  <si>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</si>
  <si>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</si>
  <si>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</si>
  <si>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</si>
  <si>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</si>
  <si>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</si>
  <si>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</si>
  <si>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</si>
  <si>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</si>
  <si>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</si>
  <si>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</si>
  <si>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</si>
  <si>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</si>
  <si>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</si>
  <si>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</si>
  <si>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</si>
  <si>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</si>
  <si>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</si>
  <si>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</si>
  <si>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</si>
  <si>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</si>
  <si>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</si>
  <si>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</si>
  <si>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</si>
  <si>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</si>
  <si>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</si>
  <si>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</si>
  <si>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</si>
  <si>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</si>
  <si>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</si>
  <si>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</si>
  <si>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</si>
  <si>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</si>
  <si>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</si>
  <si>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</si>
  <si>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</si>
  <si>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</si>
  <si>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</si>
  <si>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</si>
  <si>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</si>
  <si>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</si>
  <si>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</si>
  <si>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</si>
  <si>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</si>
  <si>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</si>
  <si>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</si>
  <si>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</si>
  <si>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</si>
  <si>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</si>
  <si>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</si>
  <si>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</si>
  <si>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</si>
  <si>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</si>
  <si>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</si>
  <si>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</si>
  <si>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</si>
  <si>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</si>
  <si>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</si>
  <si>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</si>
  <si>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</si>
  <si>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</si>
  <si>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</si>
  <si>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</si>
  <si>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</si>
  <si>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</si>
  <si>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</si>
  <si>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</si>
  <si>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</si>
  <si>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</si>
  <si>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</si>
  <si>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</si>
  <si>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</si>
  <si>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</si>
  <si>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</si>
  <si>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</si>
  <si>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</si>
  <si>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</si>
  <si>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</si>
  <si>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</si>
  <si>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</si>
  <si>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</si>
  <si>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</si>
  <si>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</si>
  <si>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</si>
  <si>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</si>
  <si>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</si>
  <si>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</si>
  <si>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</si>
  <si>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</si>
  <si>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</si>
  <si>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</si>
  <si>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</si>
  <si>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</si>
  <si>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</si>
  <si>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</si>
  <si>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</si>
  <si>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</si>
  <si>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</si>
  <si>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</si>
  <si>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</si>
  <si>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</si>
  <si>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</si>
  <si>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</si>
  <si>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</si>
  <si>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</si>
  <si>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</si>
  <si>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</si>
  <si>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</si>
  <si>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</si>
  <si>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</si>
  <si>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</si>
  <si>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</si>
  <si>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</si>
  <si>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</si>
  <si>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</si>
  <si>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</si>
  <si>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</si>
  <si>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</si>
  <si>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</si>
  <si>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</si>
  <si>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</si>
  <si>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</si>
  <si>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</si>
  <si>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</si>
  <si>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</si>
  <si>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</si>
  <si>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</si>
  <si>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</si>
  <si>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</si>
  <si>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</si>
  <si>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</si>
  <si>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</si>
  <si>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</si>
  <si>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</si>
  <si>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</si>
  <si>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</si>
  <si>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</si>
  <si>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</si>
  <si>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</si>
  <si>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</si>
  <si>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</si>
  <si>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</si>
  <si>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</si>
  <si>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</si>
  <si>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</si>
  <si>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</si>
  <si>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</si>
  <si>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</si>
  <si>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</si>
  <si>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</si>
  <si>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</si>
  <si>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</si>
  <si>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</si>
  <si>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</si>
  <si>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</si>
  <si>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</si>
  <si>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</si>
  <si>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</si>
  <si>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</si>
  <si>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</si>
  <si>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</si>
  <si>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</si>
  <si>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</si>
  <si>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</si>
  <si>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</si>
  <si>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</si>
  <si>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</si>
  <si>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</si>
  <si>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</si>
  <si>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</si>
  <si>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</si>
  <si>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</si>
  <si>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</si>
  <si>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</si>
  <si>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</si>
  <si>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</si>
  <si>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</si>
  <si>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</si>
  <si>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</si>
  <si>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</si>
  <si>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</si>
  <si>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</si>
  <si>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</si>
  <si>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</si>
  <si>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</si>
  <si>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</si>
  <si>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</si>
  <si>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</si>
  <si>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</si>
  <si>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</si>
  <si>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</si>
  <si>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</si>
  <si>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</si>
  <si>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</si>
  <si>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</si>
  <si>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</si>
  <si>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</si>
  <si>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</si>
  <si>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</si>
  <si>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</si>
  <si>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</si>
  <si>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</si>
  <si>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</si>
  <si>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</si>
  <si>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</si>
  <si>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</si>
  <si>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</si>
  <si>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</si>
  <si>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</si>
  <si>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</si>
  <si>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</si>
  <si>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</si>
  <si>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</si>
  <si>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</si>
  <si>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</si>
  <si>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</si>
  <si>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</si>
  <si>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</si>
  <si>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</si>
  <si>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</si>
  <si>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</si>
  <si>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</si>
  <si>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</si>
  <si>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</si>
  <si>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</si>
  <si>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</si>
  <si>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</si>
  <si>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</si>
  <si>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</si>
  <si>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</si>
  <si>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</si>
  <si>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</si>
  <si>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</si>
  <si>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</si>
  <si>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</si>
  <si>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</si>
  <si>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</si>
  <si>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</si>
  <si>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</si>
  <si>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</si>
  <si>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</si>
  <si>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</si>
  <si>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</si>
  <si>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</si>
  <si>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</si>
  <si>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</si>
  <si>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</si>
  <si>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</si>
  <si>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</si>
  <si>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</si>
  <si>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</si>
  <si>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</si>
  <si>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</si>
  <si>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</si>
  <si>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</si>
  <si>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</si>
  <si>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</si>
  <si>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</si>
  <si>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</si>
  <si>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</si>
  <si>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</si>
  <si>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</si>
  <si>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</si>
  <si>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</si>
  <si>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</si>
  <si>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</si>
  <si>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</si>
  <si>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</si>
  <si>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</si>
  <si>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</si>
  <si>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</si>
  <si>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</si>
  <si>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</si>
  <si>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</si>
  <si>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</si>
  <si>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</si>
  <si>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</si>
  <si>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</si>
  <si>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</si>
  <si>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</si>
  <si>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</si>
  <si>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</si>
  <si>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</si>
  <si>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</si>
  <si>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</si>
  <si>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</si>
  <si>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</si>
  <si>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</si>
  <si>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</si>
  <si>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</si>
  <si>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</si>
  <si>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</si>
  <si>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</si>
  <si>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</si>
  <si>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</si>
  <si>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</si>
  <si>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</si>
  <si>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</si>
  <si>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</si>
  <si>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</si>
  <si>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</si>
  <si>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</si>
  <si>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</si>
  <si>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</si>
  <si>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</si>
  <si>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</si>
  <si>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</si>
  <si>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</si>
  <si>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</si>
  <si>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</si>
  <si>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</si>
  <si>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</si>
  <si>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</si>
  <si>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</si>
  <si>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</si>
  <si>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</si>
  <si>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</si>
  <si>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</si>
  <si>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</si>
  <si>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</si>
  <si>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</si>
  <si>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</si>
  <si>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</si>
  <si>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</si>
  <si>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</si>
  <si>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</si>
  <si>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</si>
  <si>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</si>
  <si>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</si>
  <si>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</si>
  <si>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</si>
  <si>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</si>
  <si>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</si>
  <si>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</si>
  <si>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</si>
  <si>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</si>
  <si>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</si>
  <si>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</si>
  <si>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</si>
  <si>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</si>
  <si>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</si>
  <si>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</si>
  <si>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</si>
  <si>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</si>
  <si>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</si>
  <si>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</si>
  <si>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</si>
  <si>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</si>
  <si>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</si>
  <si>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</si>
  <si>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</si>
  <si>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</si>
  <si>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</si>
  <si>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</si>
  <si>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</si>
  <si>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</si>
  <si>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</si>
  <si>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</si>
  <si>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</si>
  <si>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</si>
  <si>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</si>
  <si>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</si>
  <si>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</si>
  <si>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</si>
  <si>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</si>
  <si>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</si>
  <si>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</si>
  <si>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</si>
  <si>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</si>
  <si>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</si>
  <si>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</si>
  <si>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</si>
  <si>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</si>
  <si>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</si>
  <si>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</si>
  <si>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</si>
  <si>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</si>
  <si>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</si>
  <si>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</si>
  <si>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</si>
  <si>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</si>
  <si>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</si>
  <si>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</si>
  <si>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</si>
  <si>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</si>
  <si>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</si>
  <si>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</si>
  <si>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</si>
  <si>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</si>
  <si>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</si>
  <si>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</si>
  <si>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</si>
  <si>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</si>
  <si>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</si>
  <si>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</si>
  <si>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</si>
  <si>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</si>
  <si>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</si>
  <si>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</si>
  <si>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</si>
  <si>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</si>
  <si>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</si>
  <si>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</si>
  <si>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</si>
  <si>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</si>
  <si>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</si>
  <si>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</si>
  <si>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</si>
  <si>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</si>
  <si>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</si>
  <si>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</si>
  <si>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</si>
  <si>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</si>
  <si>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</si>
  <si>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</si>
  <si>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</si>
  <si>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</si>
  <si>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</si>
  <si>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</si>
  <si>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</si>
  <si>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</si>
  <si>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</si>
  <si>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</si>
  <si>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</si>
  <si>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</si>
  <si>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</si>
  <si>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</si>
  <si>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</si>
  <si>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</si>
  <si>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</si>
  <si>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</si>
  <si>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</si>
  <si>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</si>
  <si>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</si>
  <si>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</si>
  <si>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</si>
  <si>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</si>
  <si>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</si>
  <si>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</si>
  <si>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</si>
  <si>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</si>
  <si>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</si>
  <si>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</si>
  <si>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</si>
  <si>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</si>
  <si>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</si>
  <si>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</si>
  <si>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</si>
  <si>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</si>
  <si>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</si>
  <si>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</si>
  <si>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</si>
  <si>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</si>
  <si>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</si>
  <si>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</si>
  <si>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</si>
  <si>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</si>
  <si>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</si>
  <si>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</si>
  <si>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</si>
  <si>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</si>
  <si>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</si>
  <si>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</si>
  <si>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</si>
  <si>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</si>
  <si>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</si>
  <si>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</si>
  <si>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</si>
  <si>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</si>
  <si>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</si>
  <si>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</si>
  <si>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</si>
  <si>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</si>
  <si>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</si>
  <si>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</si>
  <si>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</si>
  <si>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</si>
  <si>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</si>
  <si>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</si>
  <si>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</si>
  <si>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</si>
  <si>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</si>
  <si>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</si>
  <si>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</si>
  <si>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</si>
  <si>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</si>
  <si>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</si>
  <si>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</si>
  <si>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</si>
  <si>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</si>
  <si>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</si>
  <si>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</si>
  <si>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</si>
  <si>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</si>
  <si>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</si>
  <si>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</si>
  <si>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</si>
  <si>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</si>
  <si>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</si>
  <si>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</si>
  <si>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</si>
  <si>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</si>
  <si>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</si>
  <si>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</si>
  <si>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</si>
  <si>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</si>
  <si>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</si>
  <si>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</si>
  <si>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</si>
  <si>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</si>
  <si>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</si>
  <si>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</si>
  <si>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</si>
  <si>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</si>
  <si>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</si>
  <si>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</si>
  <si>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</si>
  <si>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</si>
  <si>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</si>
  <si>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</si>
  <si>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</si>
  <si>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</si>
  <si>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</si>
  <si>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</si>
  <si>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</si>
  <si>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</si>
  <si>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</si>
  <si>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</si>
  <si>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</si>
  <si>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</si>
  <si>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</si>
  <si>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</si>
  <si>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</si>
  <si>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</si>
  <si>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</si>
  <si>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</si>
  <si>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</si>
  <si>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</si>
  <si>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</si>
  <si>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</si>
  <si>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</si>
  <si>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</si>
  <si>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</si>
  <si>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</si>
  <si>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</si>
  <si>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</si>
  <si>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</si>
  <si>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</si>
  <si>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</si>
  <si>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</si>
  <si>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</si>
  <si>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</si>
  <si>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</si>
  <si>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</si>
  <si>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</si>
  <si>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</si>
  <si>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</si>
  <si>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</si>
  <si>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</si>
  <si>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</si>
  <si>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</si>
  <si>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</si>
  <si>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</si>
  <si>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</si>
  <si>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</si>
  <si>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</si>
  <si>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</si>
  <si>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</si>
  <si>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</si>
  <si>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</si>
  <si>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</si>
  <si>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</si>
  <si>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</si>
  <si>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</si>
  <si>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</si>
  <si>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</si>
  <si>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</si>
  <si>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</si>
  <si>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</si>
  <si>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</si>
  <si>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</si>
  <si>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</si>
  <si>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</si>
  <si>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</si>
  <si>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</si>
  <si>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</si>
  <si>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</si>
  <si>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</si>
  <si>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</si>
  <si>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</si>
  <si>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</si>
  <si>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</si>
  <si>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</si>
  <si>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</si>
  <si>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</si>
  <si>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</si>
  <si>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</si>
  <si>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</si>
  <si>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</si>
  <si>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</si>
  <si>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</si>
  <si>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</si>
  <si>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</si>
  <si>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</si>
  <si>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</si>
  <si>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</si>
  <si>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</si>
  <si>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</si>
  <si>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</si>
  <si>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</si>
  <si>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</si>
  <si>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</si>
  <si>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</si>
  <si>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</si>
  <si>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</si>
  <si>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</si>
  <si>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</si>
  <si>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</si>
  <si>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</si>
  <si>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</si>
  <si>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</si>
  <si>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</si>
  <si>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</si>
  <si>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</si>
  <si>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</si>
  <si>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</si>
  <si>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</si>
  <si>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</si>
  <si>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</si>
  <si>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</si>
  <si>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</si>
  <si>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</si>
  <si>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</si>
  <si>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</si>
  <si>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</si>
  <si>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</si>
  <si>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</si>
  <si>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</si>
  <si>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</si>
  <si>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</si>
  <si>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</si>
  <si>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</si>
  <si>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</si>
  <si>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</si>
  <si>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</si>
  <si>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</si>
  <si>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</si>
  <si>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</si>
  <si>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</si>
  <si>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</si>
  <si>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</si>
  <si>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</si>
  <si>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</si>
  <si>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</si>
  <si>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</si>
  <si>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</si>
  <si>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</si>
  <si>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</si>
  <si>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</si>
  <si>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</si>
  <si>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</si>
  <si>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</si>
  <si>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</si>
  <si>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</si>
  <si>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</si>
  <si>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</si>
  <si>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</si>
  <si>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</si>
  <si>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</si>
  <si>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</si>
  <si>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</si>
  <si>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</si>
  <si>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</si>
  <si>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</si>
  <si>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</si>
  <si>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</si>
  <si>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</si>
  <si>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</si>
  <si>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</si>
  <si>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</si>
  <si>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</si>
  <si>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</si>
  <si>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</si>
  <si>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</si>
  <si>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</si>
  <si>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</si>
  <si>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</si>
  <si>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</si>
  <si>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</si>
  <si>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</si>
  <si>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</si>
  <si>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</si>
  <si>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</si>
  <si>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</si>
  <si>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</si>
  <si>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</si>
  <si>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</si>
  <si>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</si>
  <si>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</si>
  <si>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</si>
  <si>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</si>
  <si>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</si>
  <si>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</si>
  <si>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</si>
  <si>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</si>
  <si>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</si>
  <si>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</si>
  <si>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</si>
  <si>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</si>
  <si>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</si>
  <si>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</si>
  <si>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</si>
  <si>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</si>
  <si>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</si>
  <si>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</si>
  <si>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</si>
  <si>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</si>
  <si>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</si>
  <si>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</si>
  <si>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</si>
  <si>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</si>
  <si>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</si>
  <si>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</si>
  <si>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</si>
  <si>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</si>
  <si>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</si>
  <si>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</si>
  <si>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</si>
  <si>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</si>
  <si>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</si>
  <si>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</si>
  <si>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</si>
  <si>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</si>
  <si>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</si>
  <si>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</si>
  <si>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</si>
  <si>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</si>
  <si>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</si>
  <si>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</si>
  <si>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</si>
  <si>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</si>
  <si>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</si>
  <si>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</si>
  <si>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</si>
  <si>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</si>
  <si>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</si>
  <si>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</si>
  <si>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</si>
  <si>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</si>
  <si>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</si>
  <si>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</si>
  <si>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</si>
  <si>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</si>
  <si>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</si>
  <si>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</si>
  <si>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</si>
  <si>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</si>
  <si>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</si>
  <si>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</si>
  <si>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</si>
  <si>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</si>
  <si>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</si>
  <si>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</si>
  <si>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</si>
  <si>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</si>
  <si>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</si>
  <si>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</si>
  <si>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</si>
  <si>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</si>
  <si>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</si>
  <si>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</si>
  <si>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</si>
  <si>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</si>
  <si>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</si>
  <si>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</si>
  <si>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</si>
  <si>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</si>
  <si>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</si>
  <si>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</si>
  <si>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</si>
  <si>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</si>
  <si>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</si>
  <si>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</si>
  <si>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</si>
  <si>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</si>
  <si>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</si>
  <si>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</si>
  <si>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</si>
  <si>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</si>
  <si>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</si>
  <si>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</si>
  <si>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</si>
  <si>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</si>
  <si>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</si>
  <si>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</si>
  <si>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</si>
  <si>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</si>
  <si>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</si>
  <si>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</si>
  <si>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</si>
  <si>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</si>
  <si>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</si>
  <si>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</si>
  <si>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</si>
  <si>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</si>
  <si>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</si>
  <si>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</si>
  <si>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</si>
  <si>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</si>
  <si>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</si>
  <si>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</si>
  <si>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</si>
  <si>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</si>
  <si>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</si>
  <si>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</si>
  <si>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</si>
  <si>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</si>
  <si>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</si>
  <si>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</si>
  <si>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</si>
  <si>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</si>
  <si>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</si>
  <si>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</si>
  <si>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</si>
  <si>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</si>
  <si>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</si>
  <si>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</si>
  <si>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</si>
  <si>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</si>
  <si>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</si>
  <si>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</si>
  <si>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</si>
  <si>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</si>
  <si>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</si>
  <si>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</si>
  <si>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</si>
  <si>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</si>
  <si>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</si>
  <si>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</si>
  <si>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</si>
  <si>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</si>
  <si>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</si>
  <si>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</si>
  <si>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</si>
  <si>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</si>
  <si>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</si>
  <si>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</si>
  <si>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</si>
  <si>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</si>
  <si>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</si>
  <si>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</si>
  <si>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</si>
  <si>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</si>
  <si>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</si>
  <si>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</si>
  <si>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</si>
  <si>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</si>
  <si>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</si>
  <si>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</si>
  <si>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</si>
  <si>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</si>
  <si>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</si>
  <si>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</si>
  <si>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</si>
  <si>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</si>
  <si>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</si>
  <si>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</si>
  <si>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</si>
  <si>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</si>
  <si>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</si>
  <si>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</si>
  <si>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</si>
  <si>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</si>
  <si>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</si>
  <si>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</si>
  <si>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</si>
  <si>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</si>
  <si>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</si>
  <si>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</si>
  <si>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</si>
  <si>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</si>
  <si>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</si>
  <si>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</si>
  <si>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</si>
  <si>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</si>
  <si>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</si>
  <si>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</si>
  <si>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</si>
  <si>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</si>
  <si>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</si>
  <si>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</si>
  <si>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</si>
  <si>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</si>
  <si>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</si>
  <si>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</si>
  <si>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</si>
  <si>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</si>
  <si>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</si>
  <si>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</si>
  <si>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</si>
  <si>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</si>
  <si>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</si>
  <si>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</si>
  <si>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</si>
  <si>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</si>
  <si>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</si>
  <si>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</si>
  <si>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</si>
  <si>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</si>
  <si>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</si>
  <si>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</si>
  <si>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</si>
  <si>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</si>
  <si>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</si>
  <si>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</si>
  <si>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</si>
  <si>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</si>
  <si>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</si>
  <si>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</si>
  <si>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</si>
  <si>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</si>
  <si>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</si>
  <si>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</si>
  <si>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</si>
  <si>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</si>
  <si>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</si>
  <si>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</si>
  <si>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</si>
  <si>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</si>
  <si>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</si>
  <si>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</si>
  <si>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</si>
  <si>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</si>
  <si>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</si>
  <si>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</si>
  <si>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</si>
  <si>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</si>
  <si>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</si>
  <si>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</si>
  <si>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</si>
  <si>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</si>
  <si>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</si>
  <si>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</si>
  <si>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</si>
  <si>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</si>
  <si>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</si>
  <si>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</si>
  <si>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</si>
  <si>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</si>
  <si>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</si>
  <si>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</si>
  <si>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</si>
  <si>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</si>
  <si>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</si>
  <si>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</si>
  <si>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</si>
  <si>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</si>
  <si>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</si>
  <si>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</si>
  <si>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</si>
  <si>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</si>
  <si>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</si>
  <si>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</si>
  <si>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</si>
  <si>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</si>
  <si>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</si>
  <si>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</si>
  <si>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</si>
  <si>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</si>
  <si>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</si>
  <si>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</si>
  <si>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</si>
  <si>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</si>
  <si>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</si>
  <si>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</si>
  <si>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</si>
  <si>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</si>
  <si>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</si>
  <si>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</si>
  <si>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</si>
  <si>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</si>
  <si>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</si>
  <si>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</si>
  <si>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</si>
  <si>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</si>
  <si>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</si>
  <si>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</si>
  <si>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</si>
  <si>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</si>
  <si>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</si>
  <si>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</si>
  <si>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</si>
  <si>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</si>
  <si>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</si>
  <si>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</si>
  <si>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</si>
  <si>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</si>
  <si>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</si>
  <si>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</si>
  <si>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</si>
  <si>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</si>
  <si>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</si>
  <si>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</si>
  <si>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</si>
  <si>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</si>
  <si>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</si>
  <si>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</si>
  <si>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</si>
  <si>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</si>
  <si>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</si>
  <si>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</si>
  <si>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</si>
  <si>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</si>
  <si>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</si>
  <si>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</si>
  <si>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</si>
  <si>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</si>
  <si>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</si>
  <si>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</si>
  <si>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</si>
  <si>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</si>
  <si>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</si>
  <si>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</si>
  <si>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</si>
  <si>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</si>
  <si>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</si>
  <si>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</si>
  <si>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</si>
  <si>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</si>
  <si>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</si>
  <si>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</si>
  <si>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</si>
  <si>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</si>
  <si>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</si>
  <si>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</si>
  <si>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</si>
  <si>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</si>
  <si>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</si>
  <si>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</si>
  <si>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</si>
  <si>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</si>
  <si>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</si>
  <si>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</si>
  <si>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</si>
  <si>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</si>
  <si>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</si>
  <si>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</si>
  <si>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</si>
  <si>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</si>
  <si>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</si>
  <si>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</si>
  <si>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</si>
  <si>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</si>
  <si>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</si>
  <si>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</si>
  <si>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</si>
  <si>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</si>
  <si>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</si>
  <si>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</si>
  <si>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</si>
  <si>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</si>
  <si>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</si>
  <si>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</si>
  <si>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</si>
  <si>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</si>
  <si>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</si>
  <si>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</si>
  <si>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</si>
  <si>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</si>
  <si>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</si>
  <si>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</si>
  <si>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</si>
  <si>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</si>
  <si>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</si>
  <si>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</si>
  <si>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</si>
  <si>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</si>
  <si>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</si>
  <si>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</si>
  <si>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</si>
  <si>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</si>
  <si>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</si>
  <si>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</si>
  <si>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</si>
  <si>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</si>
  <si>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</si>
  <si>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</si>
  <si>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</si>
  <si>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</si>
  <si>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</si>
  <si>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</si>
  <si>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</si>
  <si>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</si>
  <si>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</si>
  <si>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</si>
  <si>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</si>
  <si>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</si>
  <si>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</si>
  <si>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</si>
  <si>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</si>
  <si>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</si>
  <si>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</si>
  <si>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</si>
  <si>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</si>
  <si>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</si>
  <si>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</si>
  <si>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</si>
  <si>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</si>
  <si>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</si>
  <si>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</si>
  <si>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</si>
  <si>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</si>
  <si>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</si>
  <si>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</si>
  <si>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</si>
  <si>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</si>
  <si>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</si>
  <si>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</si>
  <si>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</si>
  <si>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</si>
  <si>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</si>
  <si>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</si>
  <si>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</si>
  <si>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</si>
  <si>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</si>
  <si>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</si>
  <si>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</si>
  <si>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</si>
  <si>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</si>
  <si>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</si>
  <si>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</si>
  <si>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</si>
  <si>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</si>
  <si>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</si>
  <si>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</si>
  <si>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</si>
  <si>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</si>
  <si>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</si>
  <si>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</si>
  <si>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</si>
  <si>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</si>
  <si>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</si>
  <si>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</si>
  <si>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</si>
  <si>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</si>
  <si>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</si>
  <si>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</si>
  <si>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</si>
  <si>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</si>
  <si>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</si>
  <si>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</si>
  <si>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</si>
  <si>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</si>
  <si>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</si>
  <si>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</si>
  <si>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</si>
  <si>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</si>
  <si>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</si>
  <si>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</si>
  <si>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</si>
  <si>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</si>
  <si>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</si>
  <si>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</si>
  <si>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</si>
  <si>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</si>
  <si>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</si>
  <si>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</si>
  <si>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</si>
  <si>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</si>
  <si>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</si>
  <si>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</si>
  <si>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</si>
  <si>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</si>
  <si>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</si>
  <si>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</si>
  <si>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</si>
  <si>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</si>
  <si>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</si>
  <si>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</si>
  <si>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</si>
  <si>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</si>
  <si>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</si>
  <si>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</si>
  <si>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</si>
  <si>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</si>
  <si>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</si>
  <si>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</si>
  <si>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</si>
  <si>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</si>
  <si>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</si>
  <si>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</si>
  <si>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</si>
  <si>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</si>
  <si>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</si>
  <si>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</si>
  <si>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</si>
  <si>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</si>
  <si>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</si>
  <si>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</si>
  <si>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</si>
  <si>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</si>
  <si>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</si>
  <si>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</si>
  <si>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</si>
  <si>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</si>
  <si>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</si>
  <si>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</si>
  <si>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</si>
  <si>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</si>
  <si>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</si>
  <si>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</si>
  <si>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</si>
  <si>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</si>
  <si>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</si>
  <si>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</si>
  <si>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</si>
  <si>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</si>
  <si>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</si>
  <si>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</si>
  <si>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</si>
  <si>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</si>
  <si>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</si>
  <si>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</si>
  <si>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</si>
  <si>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</si>
  <si>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</si>
  <si>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</si>
  <si>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</si>
  <si>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</si>
  <si>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</si>
  <si>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</si>
  <si>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</si>
  <si>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</si>
  <si>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</si>
  <si>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</si>
  <si>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</si>
  <si>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</si>
  <si>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</si>
  <si>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</si>
  <si>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</si>
  <si>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</si>
  <si>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</si>
  <si>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</si>
  <si>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</si>
  <si>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</si>
  <si>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</si>
  <si>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</si>
  <si>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</si>
  <si>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</si>
  <si>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</si>
  <si>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</si>
  <si>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</si>
  <si>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</si>
  <si>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</si>
  <si>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</si>
  <si>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</si>
  <si>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</si>
  <si>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</si>
  <si>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</si>
  <si>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</si>
  <si>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</si>
  <si>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</si>
  <si>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</si>
  <si>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</si>
  <si>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</si>
  <si>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</si>
  <si>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</si>
  <si>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</si>
  <si>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</si>
  <si>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</si>
  <si>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</si>
  <si>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</si>
  <si>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</si>
  <si>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</si>
  <si>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</si>
  <si>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</si>
  <si>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</si>
  <si>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</si>
  <si>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</si>
  <si>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</si>
  <si>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</si>
  <si>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</si>
  <si>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</si>
  <si>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</si>
  <si>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</si>
  <si>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</si>
  <si>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</si>
  <si>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</si>
  <si>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</si>
  <si>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</si>
  <si>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</si>
  <si>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</si>
  <si>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</si>
  <si>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</si>
  <si>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</si>
  <si>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</si>
  <si>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</si>
  <si>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</si>
  <si>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</si>
  <si>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</si>
  <si>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</si>
  <si>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</si>
  <si>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</si>
  <si>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</si>
  <si>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</si>
  <si>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</si>
  <si>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</si>
  <si>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</si>
  <si>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</si>
  <si>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</si>
  <si>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</si>
  <si>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</si>
  <si>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</si>
  <si>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</si>
  <si>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</si>
  <si>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</si>
  <si>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</si>
  <si>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</si>
  <si>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</si>
  <si>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</si>
  <si>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</si>
  <si>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</si>
  <si>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</si>
  <si>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</si>
  <si>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</si>
  <si>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</si>
  <si>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</si>
  <si>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</si>
  <si>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</si>
  <si>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</si>
  <si>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</si>
  <si>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</si>
  <si>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</si>
  <si>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</si>
  <si>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</si>
  <si>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</si>
  <si>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</si>
  <si>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</si>
  <si>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</si>
  <si>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</si>
  <si>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</si>
  <si>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</si>
  <si>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</si>
  <si>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</si>
  <si>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</si>
  <si>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</si>
  <si>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</si>
  <si>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</si>
  <si>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</si>
  <si>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</si>
  <si>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</si>
  <si>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</si>
  <si>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</si>
  <si>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</si>
  <si>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</si>
  <si>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</si>
  <si>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</si>
  <si>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</si>
  <si>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</si>
  <si>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</si>
  <si>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</si>
  <si>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</si>
  <si>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</si>
  <si>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</si>
  <si>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</si>
  <si>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</si>
  <si>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</si>
  <si>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</si>
  <si>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</si>
  <si>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</si>
  <si>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</si>
  <si>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</si>
  <si>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</si>
  <si>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</si>
  <si>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</si>
  <si>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</si>
  <si>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</si>
  <si>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</si>
  <si>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</si>
  <si>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</si>
  <si>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</si>
  <si>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</si>
  <si>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</si>
  <si>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</si>
  <si>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</si>
  <si>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</si>
  <si>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</si>
  <si>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</si>
  <si>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</si>
  <si>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</si>
  <si>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</si>
  <si>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</si>
  <si>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</si>
  <si>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</si>
  <si>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</si>
  <si>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</si>
  <si>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</si>
  <si>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</si>
  <si>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</si>
  <si>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</si>
  <si>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</si>
  <si>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</si>
  <si>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</si>
  <si>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</si>
  <si>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</si>
  <si>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</si>
  <si>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</si>
  <si>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</si>
  <si>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</si>
  <si>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</si>
  <si>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</si>
  <si>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</si>
  <si>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</si>
  <si>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</si>
  <si>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</si>
  <si>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</si>
  <si>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</si>
  <si>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</si>
  <si>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</si>
  <si>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</si>
  <si>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</si>
  <si>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</si>
  <si>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</si>
  <si>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</si>
  <si>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</si>
  <si>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</si>
  <si>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</si>
  <si>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</si>
  <si>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</si>
  <si>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</si>
  <si>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</si>
  <si>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</si>
  <si>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</si>
  <si>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</si>
  <si>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</si>
  <si>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</si>
  <si>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</si>
  <si>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</si>
  <si>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</si>
  <si>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</si>
  <si>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</si>
  <si>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</si>
  <si>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</si>
  <si>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</si>
  <si>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</si>
  <si>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</si>
  <si>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</si>
  <si>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</si>
  <si>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</si>
  <si>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</si>
  <si>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</si>
  <si>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</si>
  <si>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</si>
  <si>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</si>
  <si>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</si>
  <si>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</si>
  <si>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</si>
  <si>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</si>
  <si>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</si>
  <si>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</si>
  <si>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</si>
  <si>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</si>
  <si>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</si>
  <si>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</si>
  <si>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</si>
  <si>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</si>
  <si>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</si>
  <si>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</si>
  <si>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</si>
  <si>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</si>
  <si>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</si>
  <si>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</si>
  <si>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</si>
  <si>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</si>
  <si>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</si>
  <si>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</si>
  <si>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</si>
  <si>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</si>
  <si>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</si>
  <si>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</si>
  <si>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</si>
  <si>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</si>
  <si>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</si>
  <si>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</si>
  <si>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</si>
  <si>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</si>
  <si>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</si>
  <si>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</si>
  <si>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</si>
  <si>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</si>
  <si>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</si>
  <si>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</si>
  <si>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</si>
  <si>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</si>
  <si>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</si>
  <si>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</si>
  <si>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</si>
  <si>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</si>
  <si>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</si>
  <si>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</si>
  <si>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</si>
  <si>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</si>
  <si>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</si>
  <si>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</si>
  <si>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</si>
  <si>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</si>
  <si>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</si>
  <si>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</si>
  <si>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</si>
  <si>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</si>
  <si>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</si>
  <si>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</si>
  <si>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</si>
  <si>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</si>
  <si>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</si>
  <si>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</si>
  <si>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</si>
  <si>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</si>
  <si>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</si>
  <si>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</si>
  <si>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</si>
  <si>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</si>
  <si>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</si>
  <si>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</si>
  <si>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</si>
  <si>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</si>
  <si>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</si>
  <si>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</si>
  <si>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</si>
  <si>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</si>
  <si>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</si>
  <si>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</si>
  <si>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</si>
  <si>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</si>
  <si>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</si>
  <si>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</si>
  <si>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</si>
  <si>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</si>
  <si>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</si>
  <si>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</si>
  <si>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</si>
  <si>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</si>
  <si>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</si>
  <si>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</si>
  <si>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</si>
  <si>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</si>
  <si>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</si>
  <si>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</si>
  <si>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</si>
  <si>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</si>
  <si>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</si>
  <si>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</si>
  <si>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</si>
  <si>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</si>
  <si>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</si>
  <si>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</si>
  <si>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</si>
  <si>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</si>
  <si>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</si>
  <si>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</si>
  <si>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</si>
  <si>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</si>
  <si>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</si>
  <si>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</si>
  <si>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</si>
  <si>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</si>
  <si>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</si>
  <si>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</si>
  <si>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</si>
  <si>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</si>
  <si>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</si>
  <si>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</si>
  <si>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</si>
  <si>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</si>
  <si>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</si>
  <si>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</si>
  <si>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</si>
  <si>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</si>
  <si>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</si>
  <si>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</si>
  <si>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</si>
  <si>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</si>
  <si>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</si>
  <si>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</si>
  <si>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</si>
  <si>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</si>
  <si>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</si>
  <si>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</si>
  <si>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</si>
  <si>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</si>
  <si>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</si>
  <si>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</si>
  <si>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</si>
  <si>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</si>
  <si>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</si>
  <si>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</si>
  <si>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</si>
  <si>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</si>
  <si>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</si>
  <si>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</si>
  <si>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</si>
  <si>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</si>
  <si>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</si>
  <si>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</si>
  <si>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</si>
  <si>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</si>
  <si>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</si>
  <si>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</si>
  <si>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</si>
  <si>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</si>
  <si>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</si>
  <si>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</si>
  <si>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</si>
  <si>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</si>
  <si>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</si>
  <si>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</si>
  <si>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</si>
  <si>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</si>
  <si>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</si>
  <si>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</si>
  <si>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</si>
  <si>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</si>
  <si>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</si>
  <si>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</si>
  <si>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</si>
  <si>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</si>
  <si>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</si>
  <si>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</si>
  <si>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</si>
  <si>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</si>
  <si>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</si>
  <si>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</si>
  <si>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</si>
  <si>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</si>
  <si>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</si>
  <si>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</si>
  <si>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</si>
  <si>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</si>
  <si>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</si>
  <si>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</si>
  <si>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</si>
  <si>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</si>
  <si>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</si>
  <si>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</si>
  <si>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</si>
  <si>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</si>
  <si>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</si>
  <si>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</si>
  <si>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</si>
  <si>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</si>
  <si>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</si>
  <si>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</si>
  <si>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</si>
  <si>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</si>
  <si>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</si>
  <si>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</si>
  <si>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</si>
  <si>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</si>
  <si>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</si>
  <si>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</si>
  <si>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</si>
  <si>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</si>
  <si>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</si>
  <si>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</si>
  <si>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</si>
  <si>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</si>
  <si>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</si>
  <si>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</si>
  <si>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</si>
  <si>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</si>
  <si>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</si>
  <si>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</si>
  <si>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</si>
  <si>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</si>
  <si>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</si>
  <si>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</si>
  <si>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</si>
  <si>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</si>
  <si>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</si>
  <si>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</si>
  <si>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</si>
  <si>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</si>
  <si>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</si>
  <si>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</si>
  <si>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</si>
  <si>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</si>
  <si>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</si>
  <si>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</si>
  <si>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</si>
  <si>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</si>
  <si>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</si>
  <si>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</si>
  <si>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</si>
  <si>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</si>
  <si>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</si>
  <si>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</si>
  <si>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</si>
  <si>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</si>
  <si>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</si>
  <si>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</si>
  <si>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</si>
  <si>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</si>
  <si>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</si>
  <si>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</si>
  <si>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</si>
  <si>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</si>
  <si>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</si>
  <si>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</si>
  <si>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</si>
  <si>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</si>
  <si>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</si>
  <si>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</si>
  <si>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</si>
  <si>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</si>
  <si>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</si>
  <si>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</si>
  <si>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</si>
  <si>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</si>
  <si>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</si>
  <si>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</si>
  <si>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</si>
  <si>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</si>
  <si>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</si>
  <si>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</si>
  <si>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</si>
  <si>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</si>
  <si>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</si>
  <si>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</si>
  <si>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</si>
  <si>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</si>
  <si>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</si>
  <si>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</si>
  <si>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</si>
  <si>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</si>
  <si>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</si>
  <si>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</si>
  <si>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</si>
  <si>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</si>
  <si>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</si>
  <si>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</si>
  <si>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</si>
  <si>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</si>
  <si>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</si>
  <si>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</si>
  <si>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</si>
  <si>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</si>
  <si>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</si>
  <si>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</si>
  <si>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</si>
  <si>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</si>
  <si>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</si>
  <si>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</si>
  <si>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</si>
  <si>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</si>
  <si>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</si>
  <si>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</si>
  <si>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</si>
  <si>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</si>
  <si>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</si>
  <si>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</si>
  <si>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</si>
  <si>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</si>
  <si>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</si>
  <si>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</si>
  <si>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</si>
  <si>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</si>
  <si>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</si>
  <si>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</si>
  <si>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</si>
  <si>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</si>
  <si>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</si>
  <si>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</si>
  <si>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</si>
  <si>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</si>
  <si>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</si>
  <si>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</si>
  <si>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</si>
  <si>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</si>
  <si>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</si>
  <si>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</si>
  <si>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</si>
  <si>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</si>
  <si>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</si>
  <si>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</si>
  <si>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</si>
  <si>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</si>
  <si>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</si>
  <si>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</si>
  <si>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</si>
  <si>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</si>
  <si>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</si>
  <si>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</si>
  <si>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</si>
  <si>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</si>
  <si>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</si>
  <si>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</si>
  <si>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</si>
  <si>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</si>
  <si>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</si>
  <si>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</si>
  <si>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</si>
  <si>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</si>
  <si>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</si>
  <si>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</si>
  <si>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</si>
  <si>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</si>
  <si>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</si>
  <si>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</si>
  <si>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</si>
  <si>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</si>
  <si>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</si>
  <si>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</si>
  <si>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</si>
  <si>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</si>
  <si>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</si>
  <si>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</si>
  <si>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</si>
  <si>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</si>
  <si>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</si>
  <si>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</si>
  <si>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</si>
  <si>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</si>
  <si>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</si>
  <si>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</si>
  <si>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</si>
  <si>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</si>
  <si>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</si>
  <si>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</si>
  <si>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</si>
  <si>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</si>
  <si>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</si>
  <si>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</si>
  <si>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</si>
  <si>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</si>
  <si>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</si>
  <si>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</si>
  <si>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</si>
  <si>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</si>
  <si>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</si>
  <si>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</si>
  <si>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</si>
  <si>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</si>
  <si>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</si>
  <si>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</si>
  <si>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</si>
  <si>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</si>
  <si>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</si>
  <si>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</si>
  <si>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</si>
  <si>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</si>
  <si>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</si>
  <si>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</si>
  <si>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</si>
  <si>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</si>
  <si>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</si>
  <si>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</si>
  <si>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</si>
  <si>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</si>
  <si>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</si>
  <si>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</si>
  <si>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</si>
  <si>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</si>
  <si>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</si>
  <si>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</si>
  <si>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</si>
  <si>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</si>
  <si>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</si>
  <si>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</si>
  <si>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</si>
  <si>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</si>
  <si>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</si>
  <si>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</si>
  <si>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</si>
  <si>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</si>
  <si>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</si>
  <si>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</si>
  <si>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</si>
  <si>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</si>
  <si>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</si>
  <si>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</si>
  <si>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</si>
  <si>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</si>
  <si>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</si>
  <si>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</si>
  <si>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</si>
  <si>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</si>
  <si>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</si>
  <si>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</si>
  <si>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</si>
  <si>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</si>
  <si>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</si>
  <si>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</si>
  <si>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</si>
  <si>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</si>
  <si>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</si>
  <si>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</si>
  <si>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</si>
  <si>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</si>
  <si>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</si>
  <si>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</si>
  <si>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</si>
  <si>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</si>
  <si>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</si>
  <si>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</si>
  <si>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</si>
  <si>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</si>
  <si>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</si>
  <si>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</si>
  <si>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</si>
  <si>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</si>
  <si>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</si>
  <si>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</si>
  <si>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</si>
  <si>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</si>
  <si>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</si>
  <si>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</si>
  <si>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</si>
  <si>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</si>
  <si>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</si>
  <si>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</si>
  <si>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</si>
  <si>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</si>
  <si>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</si>
  <si>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</si>
  <si>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</si>
  <si>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</si>
  <si>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</si>
  <si>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</si>
  <si>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</si>
  <si>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</si>
  <si>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</si>
  <si>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</si>
  <si>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</si>
  <si>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</si>
  <si>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</si>
  <si>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</si>
  <si>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</si>
  <si>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</si>
  <si>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</si>
  <si>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</si>
  <si>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</si>
  <si>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</si>
  <si>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</si>
  <si>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</si>
  <si>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</si>
  <si>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</si>
  <si>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</si>
  <si>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</si>
  <si>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</si>
  <si>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</si>
  <si>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</si>
  <si>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</si>
  <si>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</si>
  <si>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</si>
  <si>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</si>
  <si>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</si>
  <si>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</si>
  <si>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</si>
  <si>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</si>
  <si>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</si>
  <si>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</si>
  <si>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</si>
  <si>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</si>
  <si>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</si>
  <si>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</si>
  <si>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</si>
  <si>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</si>
  <si>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</si>
  <si>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</si>
  <si>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</si>
  <si>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</si>
  <si>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</si>
  <si>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</si>
  <si>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</si>
  <si>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</si>
  <si>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</si>
  <si>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</si>
  <si>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</si>
  <si>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</si>
  <si>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</si>
  <si>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</si>
  <si>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</si>
  <si>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</si>
  <si>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</si>
  <si>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</si>
  <si>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</si>
  <si>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</si>
  <si>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</si>
  <si>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</si>
  <si>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</si>
  <si>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</si>
  <si>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</si>
  <si>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</si>
  <si>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</si>
  <si>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</si>
  <si>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</si>
  <si>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</si>
  <si>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</si>
  <si>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</si>
  <si>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</si>
  <si>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</si>
  <si>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</si>
  <si>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</si>
  <si>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</si>
  <si>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</si>
  <si>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</si>
  <si>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</si>
  <si>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</si>
  <si>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</si>
  <si>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</si>
  <si>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</si>
  <si>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</si>
  <si>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</si>
  <si>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</si>
  <si>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</si>
  <si>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</si>
  <si>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</si>
  <si>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</si>
  <si>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</si>
  <si>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</si>
  <si>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</si>
  <si>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</si>
  <si>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</si>
  <si>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</si>
  <si>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</si>
  <si>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</si>
  <si>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</si>
  <si>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</si>
  <si>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</si>
  <si>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</si>
  <si>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</si>
  <si>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</si>
  <si>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</si>
  <si>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</si>
  <si>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</si>
  <si>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</si>
  <si>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</si>
  <si>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</si>
  <si>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</si>
  <si>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</si>
  <si>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</si>
  <si>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</si>
  <si>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</si>
  <si>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</si>
  <si>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</si>
  <si>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</si>
  <si>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</si>
  <si>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</si>
  <si>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</si>
  <si>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</si>
  <si>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</si>
  <si>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</si>
  <si>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</si>
  <si>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</si>
  <si>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</si>
  <si>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</si>
  <si>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</si>
  <si>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</si>
  <si>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</si>
  <si>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</si>
  <si>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</si>
  <si>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</si>
  <si>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</si>
  <si>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</si>
  <si>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</si>
  <si>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</si>
  <si>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</si>
  <si>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</si>
  <si>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</si>
  <si>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</si>
  <si>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</si>
  <si>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</si>
  <si>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</si>
  <si>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</si>
  <si>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</si>
  <si>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</si>
  <si>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</si>
  <si>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</si>
  <si>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</si>
  <si>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</si>
  <si>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</si>
  <si>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</si>
  <si>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</si>
  <si>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</si>
  <si>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</si>
  <si>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</si>
  <si>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</si>
  <si>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</si>
  <si>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</si>
  <si>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</si>
  <si>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</si>
  <si>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</si>
  <si>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</si>
  <si>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</si>
  <si>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</si>
  <si>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</si>
  <si>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</si>
  <si>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</si>
  <si>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</si>
  <si>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</si>
  <si>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</si>
  <si>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</si>
  <si>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</si>
  <si>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</si>
  <si>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</si>
  <si>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</si>
  <si>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</si>
  <si>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</si>
  <si>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</si>
  <si>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</si>
  <si>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</si>
  <si>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</si>
  <si>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</si>
  <si>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</si>
  <si>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</si>
  <si>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</si>
  <si>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</si>
  <si>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</si>
  <si>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</si>
  <si>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</si>
  <si>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</si>
  <si>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</si>
  <si>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</si>
  <si>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</si>
  <si>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</si>
  <si>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</si>
  <si>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</si>
  <si>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</si>
  <si>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</si>
  <si>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</si>
  <si>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</si>
  <si>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</si>
  <si>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</si>
  <si>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</si>
  <si>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</si>
  <si>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</si>
  <si>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</si>
  <si>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</si>
  <si>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</si>
  <si>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</si>
  <si>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</si>
  <si>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</si>
  <si>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</si>
  <si>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</si>
  <si>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</si>
  <si>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</si>
  <si>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</si>
  <si>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</si>
  <si>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</si>
  <si>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</si>
  <si>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</si>
  <si>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</si>
  <si>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</si>
  <si>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</si>
  <si>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</si>
  <si>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</si>
  <si>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</si>
  <si>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</si>
  <si>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</si>
  <si>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</si>
  <si>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</si>
  <si>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</si>
  <si>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</si>
  <si>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</si>
  <si>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</si>
  <si>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</si>
  <si>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</si>
  <si>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</si>
  <si>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</si>
  <si>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</si>
  <si>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</si>
  <si>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</si>
  <si>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</si>
  <si>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</si>
  <si>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</si>
  <si>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</si>
  <si>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</si>
  <si>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</si>
  <si>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</si>
  <si>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</si>
  <si>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</si>
  <si>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</si>
  <si>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</si>
  <si>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</si>
  <si>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</si>
  <si>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</si>
  <si>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</si>
  <si>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</si>
  <si>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</si>
  <si>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</si>
  <si>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</si>
  <si>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</si>
  <si>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</si>
  <si>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</si>
  <si>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</si>
  <si>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</si>
  <si>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</si>
  <si>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</si>
  <si>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</si>
  <si>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</si>
  <si>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</si>
  <si>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</si>
  <si>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</si>
  <si>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</si>
  <si>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</si>
  <si>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</si>
  <si>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</si>
  <si>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</si>
  <si>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</si>
  <si>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</si>
  <si>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</si>
  <si>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</si>
  <si>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</si>
  <si>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</si>
  <si>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</si>
  <si>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</si>
  <si>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</si>
  <si>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</si>
  <si>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</si>
  <si>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</si>
  <si>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</si>
  <si>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</si>
  <si>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</si>
  <si>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</si>
  <si>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</si>
  <si>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</si>
  <si>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</si>
  <si>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</si>
  <si>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</si>
  <si>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</si>
  <si>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</si>
  <si>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</si>
  <si>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</si>
  <si>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</si>
  <si>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</si>
  <si>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</si>
  <si>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</si>
  <si>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</si>
  <si>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</si>
  <si>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</si>
  <si>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</si>
  <si>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</si>
  <si>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</si>
  <si>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</si>
  <si>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</si>
  <si>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</si>
  <si>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</si>
  <si>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</si>
  <si>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</si>
  <si>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</si>
  <si>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</si>
  <si>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</si>
  <si>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</si>
  <si>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</si>
  <si>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</si>
  <si>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</si>
  <si>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</si>
  <si>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</si>
  <si>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</si>
  <si>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</si>
  <si>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</si>
  <si>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</si>
  <si>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</si>
  <si>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</si>
  <si>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</si>
  <si>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</si>
  <si>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</si>
  <si>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</si>
  <si>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</si>
  <si>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</si>
  <si>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</si>
  <si>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</si>
  <si>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</si>
  <si>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</si>
  <si>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</si>
  <si>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</si>
  <si>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</si>
  <si>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</si>
  <si>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</si>
  <si>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</si>
  <si>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</si>
  <si>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</si>
  <si>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</si>
  <si>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</si>
  <si>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</si>
  <si>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</si>
  <si>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</si>
  <si>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</si>
  <si>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</si>
  <si>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</si>
  <si>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</si>
  <si>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</si>
  <si>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</si>
  <si>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</si>
  <si>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</si>
  <si>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</si>
  <si>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</si>
  <si>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</si>
  <si>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</si>
  <si>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</si>
  <si>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</si>
  <si>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</si>
  <si>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</si>
  <si>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</si>
  <si>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</si>
  <si>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</si>
  <si>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</si>
  <si>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</si>
  <si>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</si>
  <si>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</si>
  <si>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</si>
  <si>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</si>
  <si>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</si>
  <si>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</si>
  <si>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</si>
  <si>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</si>
  <si>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</si>
  <si>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</si>
  <si>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</si>
  <si>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</si>
  <si>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</si>
  <si>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</si>
  <si>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</si>
  <si>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</si>
  <si>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</si>
  <si>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</si>
  <si>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</si>
  <si>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</si>
  <si>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</si>
  <si>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</si>
  <si>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</si>
  <si>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</si>
  <si>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</si>
  <si>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</si>
  <si>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</si>
  <si>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</si>
  <si>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</si>
  <si>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</si>
  <si>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</si>
  <si>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</si>
  <si>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</si>
  <si>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</si>
  <si>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</si>
  <si>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</si>
  <si>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</si>
  <si>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</si>
  <si>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</si>
  <si>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</si>
  <si>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</si>
  <si>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</si>
  <si>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</si>
  <si>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</si>
  <si>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</si>
  <si>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</si>
  <si>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</si>
  <si>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</si>
  <si>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</si>
  <si>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</si>
  <si>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</si>
  <si>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</si>
  <si>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</si>
  <si>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</si>
  <si>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</si>
  <si>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</si>
  <si>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</si>
  <si>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</si>
  <si>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</si>
  <si>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</si>
  <si>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</si>
  <si>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</si>
  <si>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</si>
  <si>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</si>
  <si>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</si>
  <si>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</si>
  <si>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</si>
  <si>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</si>
  <si>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</si>
  <si>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</si>
  <si>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</si>
  <si>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</si>
  <si>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</si>
  <si>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</si>
  <si>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</si>
  <si>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</si>
  <si>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</si>
  <si>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</si>
  <si>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</si>
  <si>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</si>
  <si>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</si>
  <si>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</si>
  <si>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</si>
  <si>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</si>
  <si>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</si>
  <si>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</si>
  <si>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</si>
  <si>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</si>
  <si>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</si>
  <si>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</si>
  <si>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</si>
  <si>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</si>
  <si>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</si>
  <si>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</si>
  <si>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</si>
  <si>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</si>
  <si>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</si>
  <si>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</si>
  <si>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</si>
  <si>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</si>
  <si>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</si>
  <si>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</si>
  <si>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</si>
  <si>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</si>
  <si>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</si>
  <si>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</si>
  <si>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</si>
  <si>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</si>
  <si>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</si>
  <si>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</si>
  <si>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</si>
  <si>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</si>
  <si>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</si>
  <si>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</si>
  <si>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</si>
  <si>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</si>
  <si>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</si>
  <si>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</si>
  <si>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</si>
  <si>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</si>
  <si>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</si>
  <si>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</si>
  <si>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</si>
  <si>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</si>
  <si>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</si>
  <si>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</si>
  <si>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</si>
  <si>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</si>
  <si>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</si>
  <si>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</si>
  <si>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</si>
  <si>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</si>
  <si>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</si>
  <si>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</si>
  <si>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</si>
  <si>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</si>
  <si>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</si>
  <si>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</si>
  <si>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</si>
  <si>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</si>
  <si>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</si>
  <si>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</si>
  <si>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</si>
  <si>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</si>
  <si>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</si>
  <si>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</si>
  <si>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</si>
  <si>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</si>
  <si>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</si>
  <si>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</si>
  <si>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</si>
  <si>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</si>
  <si>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</si>
  <si>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</si>
  <si>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</si>
  <si>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</si>
  <si>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</si>
  <si>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</si>
  <si>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</si>
  <si>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</si>
  <si>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</si>
  <si>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</si>
  <si>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</si>
  <si>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</si>
  <si>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</si>
  <si>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</si>
  <si>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</si>
  <si>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</si>
  <si>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</si>
  <si>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</si>
  <si>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</si>
  <si>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</si>
  <si>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</si>
  <si>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</si>
  <si>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</si>
  <si>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</si>
  <si>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</si>
  <si>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</si>
  <si>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</si>
  <si>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</si>
  <si>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</si>
  <si>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</si>
  <si>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</si>
  <si>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</si>
  <si>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</si>
  <si>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</si>
  <si>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</si>
  <si>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</si>
  <si>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</si>
  <si>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</si>
  <si>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</si>
  <si>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</si>
  <si>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</si>
  <si>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</si>
  <si>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</si>
  <si>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</si>
  <si>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</si>
  <si>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</si>
  <si>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</si>
  <si>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</si>
  <si>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</si>
  <si>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</si>
  <si>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</si>
  <si>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</si>
  <si>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</si>
  <si>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</si>
  <si>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</si>
  <si>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</si>
  <si>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</si>
  <si>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</si>
  <si>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</si>
  <si>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</si>
  <si>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</si>
  <si>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</si>
  <si>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</si>
  <si>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</si>
  <si>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</si>
  <si>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</si>
  <si>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</si>
  <si>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</si>
  <si>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</si>
  <si>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</si>
  <si>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</si>
  <si>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</si>
  <si>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</si>
  <si>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</si>
  <si>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</si>
  <si>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</si>
  <si>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</si>
  <si>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</si>
  <si>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</si>
  <si>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</si>
  <si>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</si>
  <si>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</si>
  <si>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</si>
  <si>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</si>
  <si>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</si>
  <si>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</si>
  <si>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</si>
  <si>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</si>
  <si>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</si>
  <si>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</si>
  <si>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</si>
  <si>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</si>
  <si>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</si>
  <si>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</si>
  <si>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</si>
  <si>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</si>
  <si>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</si>
  <si>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</si>
  <si>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</si>
  <si>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</si>
  <si>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</si>
  <si>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</si>
  <si>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</si>
  <si>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</si>
  <si>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</si>
  <si>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</si>
  <si>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</si>
  <si>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</si>
  <si>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</si>
  <si>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</si>
  <si>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</si>
  <si>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</si>
  <si>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</si>
  <si>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</si>
  <si>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</si>
  <si>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</si>
  <si>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</si>
  <si>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</si>
  <si>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</si>
  <si>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</si>
  <si>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</si>
  <si>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</si>
  <si>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</si>
  <si>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</si>
  <si>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</si>
  <si>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</si>
  <si>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</si>
  <si>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</si>
  <si>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</si>
  <si>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</si>
  <si>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</si>
  <si>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</si>
  <si>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</si>
  <si>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</si>
  <si>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</si>
  <si>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</si>
  <si>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</si>
  <si>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</si>
  <si>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</si>
  <si>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</si>
  <si>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</si>
  <si>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</si>
  <si>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</si>
  <si>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</si>
  <si>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</si>
  <si>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</si>
  <si>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</si>
  <si>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</si>
  <si>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</si>
  <si>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</si>
  <si>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</si>
  <si>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</si>
  <si>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</si>
  <si>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</si>
  <si>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</si>
  <si>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</si>
  <si>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</si>
  <si>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</si>
  <si>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</si>
  <si>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</si>
  <si>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</si>
  <si>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</si>
  <si>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</si>
  <si>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</si>
  <si>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</si>
  <si>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</si>
  <si>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</si>
  <si>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</si>
  <si>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</si>
  <si>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</si>
  <si>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</si>
  <si>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</si>
  <si>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</si>
  <si>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</si>
  <si>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</si>
  <si>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</si>
  <si>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</si>
  <si>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</si>
  <si>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</si>
  <si>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</si>
  <si>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</si>
  <si>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</si>
  <si>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</si>
  <si>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</si>
  <si>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</si>
  <si>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</si>
  <si>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</si>
  <si>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</si>
  <si>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</si>
  <si>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</si>
  <si>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</si>
  <si>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</si>
  <si>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</si>
  <si>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</si>
  <si>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</si>
  <si>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</si>
  <si>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</si>
  <si>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</si>
  <si>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</si>
  <si>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</si>
  <si>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</si>
  <si>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</si>
  <si>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</si>
  <si>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</si>
  <si>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</si>
  <si>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</si>
  <si>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</si>
  <si>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</si>
  <si>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</si>
  <si>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</si>
  <si>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</si>
  <si>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</si>
  <si>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</si>
  <si>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</si>
  <si>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</si>
  <si>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</si>
  <si>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</si>
  <si>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</si>
  <si>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</si>
  <si>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</si>
  <si>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</si>
  <si>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</si>
  <si>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</si>
  <si>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</si>
  <si>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</si>
  <si>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</si>
  <si>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</si>
  <si>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</si>
  <si>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</si>
  <si>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</si>
  <si>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</si>
  <si>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</si>
  <si>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</si>
  <si>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</si>
  <si>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</si>
  <si>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</si>
  <si>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</si>
  <si>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</si>
  <si>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</si>
  <si>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</si>
  <si>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</si>
  <si>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</si>
  <si>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</si>
  <si>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</si>
  <si>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</si>
  <si>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</si>
  <si>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</si>
  <si>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</si>
  <si>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</si>
  <si>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</si>
  <si>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</si>
  <si>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</si>
  <si>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</si>
  <si>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</si>
  <si>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</si>
  <si>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</si>
  <si>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</si>
  <si>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</si>
  <si>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</si>
  <si>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</si>
  <si>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</si>
  <si>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</si>
  <si>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</si>
  <si>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</si>
  <si>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</si>
  <si>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</si>
  <si>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</si>
  <si>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</si>
  <si>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</si>
  <si>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</si>
  <si>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</si>
  <si>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</si>
  <si>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</si>
  <si>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</si>
  <si>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</si>
  <si>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</si>
  <si>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</si>
  <si>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</si>
  <si>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</si>
  <si>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</si>
  <si>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</si>
  <si>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</si>
  <si>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</si>
  <si>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</si>
  <si>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</si>
  <si>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</si>
  <si>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</si>
  <si>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</si>
  <si>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</si>
  <si>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</si>
  <si>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</si>
  <si>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</si>
  <si>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</si>
  <si>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</si>
  <si>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</si>
  <si>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</si>
  <si>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</si>
  <si>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</si>
  <si>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</si>
  <si>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</si>
  <si>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</si>
  <si>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</si>
  <si>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</si>
  <si>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</si>
  <si>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</si>
  <si>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</si>
  <si>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</si>
  <si>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</si>
  <si>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</si>
  <si>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</si>
  <si>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</si>
  <si>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</si>
  <si>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</si>
  <si>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</si>
  <si>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</si>
  <si>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</si>
  <si>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</si>
  <si>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</si>
  <si>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</si>
  <si>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</si>
  <si>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</si>
  <si>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</si>
  <si>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</si>
  <si>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</si>
  <si>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</si>
  <si>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</si>
  <si>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</si>
  <si>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</si>
  <si>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</si>
  <si>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</si>
  <si>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</si>
  <si>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</si>
  <si>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</si>
  <si>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</si>
  <si>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</si>
  <si>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</si>
  <si>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</si>
  <si>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</si>
  <si>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</si>
  <si>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</si>
  <si>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</si>
  <si>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</si>
  <si>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</si>
  <si>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</si>
  <si>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</si>
  <si>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</si>
  <si>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</si>
  <si>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</si>
  <si>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</si>
  <si>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</si>
  <si>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</si>
  <si>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</si>
  <si>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</si>
  <si>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</si>
  <si>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</si>
  <si>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</si>
  <si>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</si>
  <si>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</si>
  <si>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</si>
  <si>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</si>
  <si>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</si>
  <si>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</si>
  <si>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</si>
  <si>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</si>
  <si>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</si>
  <si>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</si>
  <si>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</si>
  <si>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</si>
  <si>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</si>
  <si>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</si>
  <si>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</si>
  <si>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</si>
  <si>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</si>
  <si>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</si>
  <si>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</si>
  <si>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</si>
  <si>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</si>
  <si>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</si>
  <si>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</si>
  <si>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</si>
  <si>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</si>
  <si>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</si>
  <si>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</si>
  <si>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</si>
  <si>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</si>
  <si>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</si>
  <si>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</si>
  <si>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</si>
  <si>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</si>
  <si>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</si>
  <si>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</si>
  <si>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</si>
  <si>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</si>
  <si>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</si>
  <si>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</si>
  <si>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</si>
  <si>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</si>
  <si>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</si>
  <si>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</si>
  <si>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</si>
  <si>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</si>
  <si>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</si>
  <si>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</si>
  <si>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</si>
  <si>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</si>
  <si>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</si>
  <si>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</si>
  <si>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</si>
  <si>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</si>
  <si>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</si>
  <si>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</si>
  <si>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</si>
  <si>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</si>
  <si>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</si>
  <si>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</si>
  <si>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</si>
  <si>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</si>
  <si>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</si>
  <si>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</si>
  <si>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</si>
  <si>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</si>
  <si>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</si>
  <si>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</si>
  <si>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</si>
  <si>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</si>
  <si>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</si>
  <si>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</si>
  <si>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</si>
  <si>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</si>
  <si>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</si>
  <si>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</si>
  <si>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</si>
  <si>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</si>
  <si>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</si>
  <si>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</si>
  <si>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</si>
  <si>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</si>
  <si>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</si>
  <si>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</si>
  <si>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</si>
  <si>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</si>
  <si>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</si>
  <si>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</si>
  <si>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</si>
  <si>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</si>
  <si>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</si>
  <si>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</si>
  <si>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</si>
  <si>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</si>
  <si>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</si>
  <si>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</si>
  <si>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</si>
  <si>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</si>
  <si>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</si>
  <si>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</si>
  <si>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</si>
  <si>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</si>
  <si>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</si>
  <si>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</si>
  <si>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</si>
  <si>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</si>
  <si>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</si>
  <si>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</si>
  <si>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</si>
  <si>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</si>
  <si>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</si>
  <si>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</si>
  <si>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</si>
  <si>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</si>
  <si>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</si>
  <si>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</si>
  <si>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</si>
  <si>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</si>
  <si>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</si>
  <si>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</si>
  <si>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</si>
  <si>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</si>
  <si>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</si>
  <si>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</si>
  <si>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</si>
  <si>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</si>
  <si>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</si>
  <si>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</si>
  <si>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</si>
  <si>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</si>
  <si>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</si>
  <si>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</si>
  <si>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</si>
  <si>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</si>
  <si>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</si>
  <si>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</si>
  <si>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</si>
  <si>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</si>
  <si>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</si>
  <si>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</si>
  <si>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</si>
  <si>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</si>
  <si>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</si>
  <si>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</si>
  <si>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</si>
  <si>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</si>
  <si>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</si>
  <si>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</si>
  <si>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</si>
  <si>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</si>
  <si>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</si>
  <si>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</si>
  <si>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</si>
  <si>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</si>
  <si>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</si>
  <si>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</si>
  <si>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</si>
  <si>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</si>
  <si>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</si>
  <si>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</si>
  <si>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</si>
  <si>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</si>
  <si>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</si>
  <si>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</si>
  <si>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</si>
  <si>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</si>
  <si>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</si>
  <si>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</si>
  <si>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</si>
  <si>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</si>
  <si>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</si>
  <si>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</si>
  <si>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</si>
  <si>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</si>
  <si>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</si>
  <si>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</si>
  <si>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</si>
  <si>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</si>
  <si>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</si>
  <si>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</si>
  <si>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</si>
  <si>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</si>
  <si>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</si>
  <si>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</si>
  <si>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</si>
  <si>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</si>
  <si>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</si>
  <si>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</si>
  <si>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</si>
  <si>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</si>
  <si>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</si>
  <si>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</si>
  <si>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</si>
  <si>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</si>
  <si>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</si>
  <si>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</si>
  <si>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</si>
  <si>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</si>
  <si>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</si>
  <si>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</si>
  <si>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</si>
  <si>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</si>
  <si>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</si>
  <si>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</si>
  <si>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</si>
  <si>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</si>
  <si>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</si>
  <si>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</si>
  <si>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</si>
  <si>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</si>
  <si>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</si>
  <si>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</si>
  <si>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</si>
  <si>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</si>
  <si>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</si>
  <si>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</si>
  <si>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</si>
  <si>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</si>
  <si>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</si>
  <si>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</si>
  <si>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</si>
  <si>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</si>
  <si>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</si>
  <si>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</si>
  <si>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</si>
  <si>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</si>
  <si>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</si>
  <si>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</si>
  <si>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</si>
  <si>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</si>
  <si>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</si>
  <si>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</si>
  <si>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</si>
  <si>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</si>
  <si>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</si>
  <si>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</si>
  <si>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</si>
  <si>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</si>
  <si>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</si>
  <si>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</si>
  <si>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</si>
  <si>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</si>
  <si>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</si>
  <si>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</si>
  <si>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</si>
  <si>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</si>
  <si>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</si>
  <si>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</si>
  <si>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</si>
  <si>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</si>
  <si>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</si>
  <si>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</si>
  <si>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</si>
  <si>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</si>
  <si>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</si>
  <si>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</si>
  <si>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</si>
  <si>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</si>
  <si>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</si>
  <si>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</si>
  <si>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</si>
  <si>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</si>
  <si>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</si>
  <si>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</si>
  <si>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</si>
  <si>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</si>
  <si>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</si>
  <si>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</si>
  <si>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</si>
  <si>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</si>
  <si>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</si>
  <si>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</si>
  <si>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</si>
  <si>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</si>
  <si>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</si>
  <si>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</si>
  <si>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</si>
  <si>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</si>
  <si>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</si>
  <si>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</si>
  <si>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</si>
  <si>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</si>
  <si>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</si>
  <si>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</si>
  <si>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</si>
  <si>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</si>
  <si>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</si>
  <si>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</si>
  <si>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</si>
  <si>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</si>
  <si>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</si>
  <si>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</si>
  <si>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</si>
  <si>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</si>
  <si>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</si>
  <si>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</si>
  <si>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</si>
  <si>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</si>
  <si>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</si>
  <si>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</si>
  <si>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</si>
  <si>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</si>
  <si>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</si>
  <si>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</si>
  <si>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</si>
  <si>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</si>
  <si>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</si>
  <si>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</si>
  <si>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</si>
  <si>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</si>
  <si>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</si>
  <si>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</si>
  <si>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</si>
  <si>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</si>
  <si>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</si>
  <si>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</si>
  <si>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</si>
  <si>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</si>
  <si>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</si>
  <si>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</si>
  <si>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</si>
  <si>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</si>
  <si>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</si>
  <si>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</si>
  <si>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</si>
  <si>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</si>
  <si>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</si>
  <si>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</si>
  <si>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</si>
  <si>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</si>
  <si>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</si>
  <si>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</si>
  <si>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</si>
  <si>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</si>
  <si>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</si>
  <si>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</si>
  <si>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</si>
  <si>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</si>
  <si>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</si>
  <si>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</si>
  <si>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</si>
  <si>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</si>
  <si>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</si>
  <si>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</si>
  <si>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</si>
  <si>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</si>
  <si>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</si>
  <si>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</si>
  <si>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</si>
  <si>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</si>
  <si>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</si>
  <si>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</si>
  <si>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</si>
  <si>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</si>
  <si>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</si>
  <si>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</si>
  <si>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</si>
  <si>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</si>
  <si>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</si>
  <si>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</si>
  <si>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</si>
  <si>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</si>
  <si>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</si>
  <si>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</si>
  <si>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</si>
  <si>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</si>
  <si>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</si>
  <si>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</si>
  <si>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</si>
  <si>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</si>
  <si>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</si>
  <si>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</si>
  <si>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</si>
  <si>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</si>
  <si>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</si>
  <si>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</si>
  <si>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</si>
  <si>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</si>
  <si>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</si>
  <si>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</si>
  <si>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</si>
  <si>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</si>
  <si>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</si>
  <si>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</si>
  <si>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</si>
  <si>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</si>
  <si>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</si>
  <si>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</si>
  <si>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</si>
  <si>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</si>
  <si>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</si>
  <si>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</si>
  <si>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</si>
  <si>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</si>
  <si>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</si>
  <si>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</si>
  <si>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</si>
  <si>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</si>
  <si>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</si>
  <si>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</si>
  <si>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</si>
  <si>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</si>
  <si>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</si>
  <si>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</si>
  <si>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</si>
  <si>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</si>
  <si>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</si>
  <si>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</si>
  <si>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</si>
  <si>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</si>
  <si>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</si>
  <si>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</si>
  <si>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</si>
  <si>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</si>
  <si>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</si>
  <si>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</si>
  <si>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</si>
  <si>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</si>
  <si>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</si>
  <si>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</si>
  <si>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</si>
  <si>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</si>
  <si>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</si>
  <si>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</si>
  <si>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</si>
  <si>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</si>
  <si>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</si>
  <si>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</si>
  <si>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</si>
  <si>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</si>
  <si>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</si>
  <si>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</si>
  <si>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</si>
  <si>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</si>
  <si>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</si>
  <si>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</si>
  <si>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</si>
  <si>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</si>
  <si>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</si>
  <si>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</si>
  <si>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</si>
  <si>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</si>
  <si>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</si>
  <si>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</si>
  <si>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</si>
  <si>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</si>
  <si>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</si>
  <si>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</si>
  <si>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</si>
  <si>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</si>
  <si>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</si>
  <si>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</si>
  <si>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</si>
  <si>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</si>
  <si>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</si>
  <si>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</si>
  <si>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</si>
  <si>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</si>
  <si>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</si>
  <si>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</si>
  <si>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</si>
  <si>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</si>
  <si>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</si>
  <si>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</si>
  <si>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</si>
  <si>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</si>
  <si>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</si>
  <si>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</si>
  <si>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</si>
  <si>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</si>
  <si>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</si>
  <si>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</si>
  <si>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</si>
  <si>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</si>
  <si>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</si>
  <si>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</si>
  <si>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</si>
  <si>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</si>
  <si>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</si>
  <si>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</si>
  <si>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</si>
  <si>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</si>
  <si>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</si>
  <si>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</si>
  <si>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</si>
  <si>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</si>
  <si>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</si>
  <si>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</si>
  <si>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</si>
  <si>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</si>
  <si>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</si>
  <si>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</si>
  <si>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</si>
  <si>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</si>
  <si>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</si>
  <si>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</si>
  <si>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</si>
  <si>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</si>
  <si>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</si>
  <si>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</si>
  <si>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</si>
  <si>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</si>
  <si>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</si>
  <si>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</si>
  <si>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</si>
  <si>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</si>
  <si>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</si>
  <si>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</si>
  <si>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</si>
  <si>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</si>
  <si>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</si>
  <si>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</si>
  <si>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</si>
  <si>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</si>
  <si>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</si>
  <si>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</si>
  <si>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</si>
  <si>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</si>
  <si>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</si>
  <si>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</si>
  <si>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</si>
  <si>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</si>
  <si>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</si>
  <si>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</si>
  <si>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</si>
  <si>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</si>
  <si>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</si>
  <si>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</si>
  <si>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</si>
  <si>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</si>
  <si>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</si>
  <si>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</si>
  <si>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</si>
  <si>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</si>
  <si>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</si>
  <si>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</si>
  <si>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</si>
  <si>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</si>
  <si>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</si>
  <si>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</si>
  <si>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</si>
  <si>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</si>
  <si>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</si>
  <si>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</si>
  <si>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</si>
  <si>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</si>
  <si>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</si>
  <si>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</si>
  <si>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</si>
  <si>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</si>
  <si>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</si>
  <si>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</si>
  <si>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</si>
  <si>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</si>
  <si>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</si>
  <si>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</si>
  <si>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</si>
  <si>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</si>
  <si>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</si>
  <si>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</si>
  <si>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</si>
  <si>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</si>
  <si>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</si>
  <si>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</si>
  <si>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</si>
  <si>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</si>
  <si>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</si>
  <si>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</si>
  <si>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</si>
  <si>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</si>
  <si>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</si>
  <si>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</si>
  <si>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</si>
  <si>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</si>
  <si>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</si>
  <si>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</si>
  <si>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</si>
  <si>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</si>
  <si>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</si>
  <si>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</si>
  <si>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</si>
  <si>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</si>
  <si>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</si>
  <si>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</si>
  <si>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</si>
  <si>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</si>
  <si>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</si>
  <si>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</si>
  <si>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</si>
  <si>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</si>
  <si>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</si>
  <si>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</si>
  <si>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</si>
  <si>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</si>
  <si>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</si>
  <si>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</si>
  <si>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</si>
  <si>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</si>
  <si>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</si>
  <si>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</si>
  <si>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</si>
  <si>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</si>
  <si>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</si>
  <si>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</si>
  <si>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</si>
  <si>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</si>
  <si>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</si>
  <si>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</si>
  <si>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</si>
  <si>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</si>
  <si>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</si>
  <si>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</si>
  <si>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</si>
  <si>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</si>
  <si>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</si>
  <si>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</si>
  <si>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</si>
  <si>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</si>
  <si>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</si>
  <si>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</si>
  <si>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</si>
  <si>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</si>
  <si>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</si>
  <si>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</si>
  <si>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</si>
  <si>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</si>
  <si>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</si>
  <si>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</si>
  <si>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</si>
  <si>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</si>
  <si>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</si>
  <si>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</si>
  <si>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</si>
  <si>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</si>
  <si>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</si>
  <si>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</si>
  <si>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</si>
  <si>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</si>
  <si>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</si>
  <si>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</si>
  <si>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</si>
  <si>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</si>
  <si>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</si>
  <si>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</si>
  <si>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</si>
  <si>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</si>
  <si>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</si>
  <si>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</si>
  <si>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</si>
  <si>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</si>
  <si>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</si>
  <si>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</si>
  <si>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</si>
  <si>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</si>
  <si>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</si>
  <si>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</si>
  <si>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</si>
  <si>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</si>
  <si>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</si>
  <si>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</si>
  <si>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</si>
  <si>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</si>
  <si>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</si>
  <si>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</si>
  <si>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</si>
  <si>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</si>
  <si>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</si>
  <si>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</si>
  <si>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</si>
  <si>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</si>
  <si>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</si>
  <si>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</si>
  <si>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</si>
  <si>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</si>
  <si>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</si>
  <si>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</si>
  <si>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</si>
  <si>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</si>
  <si>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</si>
  <si>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</si>
  <si>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</si>
  <si>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</si>
  <si>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</si>
  <si>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</si>
  <si>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</si>
  <si>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</si>
  <si>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</si>
  <si>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</si>
  <si>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</si>
  <si>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</si>
  <si>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</si>
  <si>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</si>
  <si>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</si>
  <si>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</si>
  <si>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</si>
  <si>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</si>
  <si>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</si>
  <si>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</si>
  <si>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</si>
  <si>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</si>
  <si>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</si>
  <si>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</si>
  <si>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</si>
  <si>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</si>
  <si>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</si>
  <si>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</si>
  <si>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</si>
  <si>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</si>
  <si>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</si>
  <si>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</si>
  <si>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</si>
  <si>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</si>
  <si>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</si>
  <si>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</si>
  <si>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</si>
  <si>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</si>
  <si>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</si>
  <si>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</si>
  <si>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</si>
  <si>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</si>
  <si>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</si>
  <si>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</si>
  <si>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</si>
  <si>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</si>
  <si>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</si>
  <si>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</si>
  <si>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</si>
  <si>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</si>
  <si>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</si>
  <si>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</si>
  <si>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</si>
  <si>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</si>
  <si>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</si>
  <si>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</si>
  <si>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</si>
  <si>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</si>
  <si>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</si>
  <si>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</si>
  <si>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</si>
  <si>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</si>
  <si>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</si>
  <si>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</si>
  <si>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</si>
  <si>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</si>
  <si>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</si>
  <si>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</si>
  <si>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</si>
  <si>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</si>
  <si>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</si>
  <si>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</si>
  <si>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</si>
  <si>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</si>
  <si>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</si>
  <si>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</si>
  <si>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</si>
  <si>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</si>
  <si>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</si>
  <si>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</si>
  <si>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</si>
  <si>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</si>
  <si>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</si>
  <si>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</si>
  <si>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</si>
  <si>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</si>
  <si>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</si>
  <si>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</si>
  <si>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</si>
  <si>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</si>
  <si>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</si>
  <si>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</si>
  <si>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</si>
  <si>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</si>
  <si>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</si>
  <si>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</si>
  <si>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</si>
  <si>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</si>
  <si>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</si>
  <si>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</si>
  <si>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</si>
  <si>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</si>
  <si>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</si>
  <si>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</si>
  <si>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</si>
  <si>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</si>
  <si>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</si>
  <si>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</si>
  <si>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</si>
  <si>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</si>
  <si>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</si>
  <si>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</si>
  <si>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</si>
  <si>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</si>
  <si>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</si>
  <si>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</si>
  <si>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</si>
  <si>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</si>
  <si>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</si>
  <si>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</si>
  <si>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</si>
  <si>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</si>
  <si>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</si>
  <si>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</si>
  <si>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</si>
  <si>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</si>
  <si>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</si>
  <si>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</si>
  <si>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</si>
  <si>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</si>
  <si>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</si>
  <si>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</si>
  <si>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</si>
  <si>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</si>
  <si>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</si>
  <si>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</si>
  <si>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</si>
  <si>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</si>
  <si>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</si>
  <si>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</si>
  <si>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</si>
  <si>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</si>
  <si>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</si>
  <si>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</si>
  <si>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</si>
  <si>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</si>
  <si>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</si>
  <si>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</si>
  <si>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</si>
  <si>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</si>
  <si>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</si>
  <si>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</si>
  <si>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</si>
  <si>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</si>
  <si>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</si>
  <si>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</si>
  <si>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</si>
  <si>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</si>
  <si>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</si>
  <si>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</si>
  <si>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</si>
  <si>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</si>
  <si>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</si>
  <si>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</si>
  <si>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</si>
  <si>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</si>
  <si>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</si>
  <si>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</si>
  <si>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</si>
  <si>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</si>
  <si>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</si>
  <si>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</si>
  <si>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</si>
  <si>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</si>
  <si>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</si>
  <si>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</si>
  <si>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</si>
  <si>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</si>
  <si>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</si>
  <si>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</si>
  <si>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</si>
  <si>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</si>
  <si>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</si>
  <si>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</si>
  <si>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</si>
  <si>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</si>
  <si>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</si>
  <si>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</si>
  <si>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</si>
  <si>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</si>
  <si>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</si>
  <si>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</si>
  <si>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</si>
  <si>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</si>
  <si>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</si>
  <si>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</si>
  <si>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</si>
  <si>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</si>
  <si>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</si>
  <si>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</si>
  <si>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</si>
  <si>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</si>
  <si>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</si>
  <si>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</si>
  <si>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</si>
  <si>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</si>
  <si>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</si>
  <si>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</si>
  <si>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</si>
  <si>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</si>
  <si>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</si>
  <si>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</si>
  <si>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</si>
  <si>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</si>
  <si>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</si>
  <si>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</si>
  <si>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</si>
  <si>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</si>
  <si>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</si>
  <si>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</si>
  <si>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</si>
  <si>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</si>
  <si>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</si>
  <si>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</si>
  <si>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</si>
  <si>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</si>
  <si>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</si>
  <si>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</si>
  <si>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</si>
  <si>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</si>
  <si>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</si>
  <si>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</si>
  <si>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</si>
  <si>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</si>
  <si>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</si>
  <si>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</si>
  <si>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</si>
  <si>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</si>
  <si>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</si>
  <si>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</si>
  <si>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</si>
  <si>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</si>
  <si>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</si>
  <si>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</si>
  <si>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</si>
  <si>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</si>
  <si>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</si>
  <si>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</si>
  <si>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</si>
  <si>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</si>
  <si>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</si>
  <si>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</si>
  <si>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</si>
  <si>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</si>
  <si>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</si>
  <si>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</si>
  <si>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</si>
  <si>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</si>
  <si>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</si>
  <si>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</si>
  <si>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</si>
  <si>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</si>
  <si>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</si>
  <si>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</si>
  <si>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</si>
  <si>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</si>
  <si>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</si>
  <si>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</si>
  <si>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</si>
  <si>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</si>
  <si>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</si>
  <si>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</si>
  <si>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</si>
  <si>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</si>
  <si>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</si>
  <si>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</si>
  <si>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</si>
  <si>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</si>
  <si>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</si>
  <si>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</si>
  <si>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</si>
  <si>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</si>
  <si>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</si>
  <si>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</si>
  <si>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</si>
  <si>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</si>
  <si>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</si>
  <si>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</si>
  <si>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</si>
  <si>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</si>
  <si>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</si>
  <si>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</si>
  <si>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</si>
  <si>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</si>
  <si>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</si>
  <si>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</si>
  <si>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</si>
  <si>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</si>
  <si>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</si>
  <si>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</si>
  <si>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</si>
  <si>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</si>
  <si>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</si>
  <si>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</si>
  <si>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</si>
  <si>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</si>
  <si>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</si>
  <si>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</si>
  <si>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</si>
  <si>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</si>
  <si>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</si>
  <si>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</si>
  <si>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</si>
  <si>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</si>
  <si>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</si>
  <si>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</si>
  <si>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</si>
  <si>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</si>
  <si>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</si>
  <si>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</si>
  <si>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</si>
  <si>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</si>
  <si>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</si>
  <si>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</si>
  <si>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</si>
  <si>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</si>
  <si>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</si>
  <si>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</si>
  <si>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</si>
  <si>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</si>
  <si>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</si>
  <si>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</si>
  <si>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</si>
  <si>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</si>
  <si>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</si>
  <si>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</si>
  <si>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</si>
  <si>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</si>
  <si>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</si>
  <si>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</si>
  <si>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</si>
  <si>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</si>
  <si>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</si>
  <si>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</si>
  <si>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</si>
  <si>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</si>
  <si>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</si>
  <si>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</si>
  <si>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</si>
  <si>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</si>
  <si>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</si>
  <si>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</si>
  <si>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</si>
  <si>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</si>
  <si>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</si>
  <si>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</si>
  <si>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</si>
  <si>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</si>
  <si>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</si>
  <si>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</si>
  <si>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</si>
  <si>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</si>
  <si>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</si>
  <si>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</si>
  <si>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</si>
  <si>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</si>
  <si>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</si>
  <si>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</si>
  <si>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</si>
  <si>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</si>
  <si>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</si>
  <si>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</si>
  <si>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</si>
  <si>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</si>
  <si>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</si>
  <si>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</si>
  <si>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</si>
  <si>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</si>
  <si>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</si>
  <si>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</si>
  <si>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</si>
  <si>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</si>
  <si>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</si>
  <si>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</si>
  <si>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</si>
  <si>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</si>
  <si>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</si>
  <si>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</si>
  <si>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</si>
  <si>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</si>
  <si>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</si>
  <si>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</si>
  <si>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</si>
  <si>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</si>
  <si>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</si>
  <si>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</si>
  <si>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</si>
  <si>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</si>
  <si>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</si>
  <si>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</si>
  <si>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</si>
  <si>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</si>
  <si>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</si>
  <si>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</si>
  <si>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</si>
  <si>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</si>
  <si>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</si>
  <si>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</si>
  <si>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</si>
  <si>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</si>
  <si>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</si>
  <si>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</si>
  <si>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</si>
  <si>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</si>
  <si>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</si>
  <si>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</si>
  <si>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</si>
  <si>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</si>
  <si>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</si>
  <si>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</si>
  <si>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</si>
  <si>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</si>
  <si>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</si>
  <si>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</si>
  <si>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</si>
  <si>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</si>
  <si>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</si>
  <si>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</si>
  <si>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</si>
  <si>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</si>
  <si>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</si>
  <si>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</si>
  <si>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</si>
  <si>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</si>
  <si>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</si>
  <si>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</si>
  <si>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</si>
  <si>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</si>
  <si>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</si>
  <si>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</si>
  <si>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</si>
  <si>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</si>
  <si>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</si>
  <si>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</si>
  <si>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</si>
  <si>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</si>
  <si>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</si>
  <si>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</si>
  <si>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</si>
  <si>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</si>
  <si>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</si>
  <si>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</si>
  <si>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</si>
  <si>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</si>
  <si>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</si>
  <si>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</si>
  <si>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</si>
  <si>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</si>
  <si>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</si>
  <si>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</si>
  <si>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</si>
  <si>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</si>
  <si>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</si>
  <si>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</si>
  <si>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</si>
  <si>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</si>
  <si>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</si>
  <si>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</si>
  <si>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</si>
  <si>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</si>
  <si>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</si>
  <si>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</si>
  <si>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</si>
  <si>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</si>
  <si>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</si>
  <si>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</si>
  <si>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</si>
  <si>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</si>
  <si>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</si>
  <si>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</si>
  <si>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</si>
  <si>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</si>
  <si>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</si>
  <si>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</si>
  <si>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</si>
  <si>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</si>
  <si>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</si>
  <si>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</si>
  <si>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</si>
  <si>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</si>
  <si>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</si>
  <si>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</si>
  <si>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</si>
  <si>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</si>
  <si>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</si>
  <si>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</si>
  <si>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</si>
  <si>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</si>
  <si>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</si>
  <si>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</si>
  <si>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</si>
  <si>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</si>
  <si>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</si>
  <si>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</si>
  <si>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</si>
  <si>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</si>
  <si>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</si>
  <si>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</si>
  <si>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</si>
  <si>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</si>
  <si>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</si>
  <si>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</si>
  <si>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</si>
  <si>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</si>
  <si>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</si>
  <si>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</si>
  <si>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</si>
  <si>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</si>
  <si>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</si>
  <si>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</si>
  <si>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</si>
  <si>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</si>
  <si>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</si>
  <si>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</si>
  <si>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</si>
  <si>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</si>
  <si>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</si>
  <si>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</si>
  <si>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</si>
  <si>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</si>
  <si>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</si>
  <si>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</si>
  <si>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</si>
  <si>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</si>
  <si>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</si>
  <si>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</si>
  <si>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</si>
  <si>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</si>
  <si>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</si>
  <si>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</si>
  <si>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</si>
  <si>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</si>
  <si>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</si>
  <si>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</si>
  <si>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</si>
  <si>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</si>
  <si>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</si>
  <si>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</si>
  <si>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</si>
  <si>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</si>
  <si>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</si>
  <si>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</si>
  <si>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</si>
  <si>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</si>
  <si>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</si>
  <si>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</si>
  <si>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</si>
  <si>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</si>
  <si>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</si>
  <si>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</si>
  <si>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</si>
  <si>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</si>
  <si>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</si>
  <si>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</si>
  <si>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</si>
  <si>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</si>
  <si>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</si>
  <si>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</si>
  <si>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</si>
  <si>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</si>
  <si>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</si>
  <si>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</si>
  <si>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</si>
  <si>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</si>
  <si>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</si>
  <si>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</si>
  <si>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</si>
  <si>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</si>
  <si>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</si>
  <si>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</si>
  <si>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</si>
  <si>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</si>
  <si>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</si>
  <si>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</si>
  <si>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</si>
  <si>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</si>
  <si>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</si>
  <si>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</si>
  <si>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</si>
  <si>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</si>
  <si>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</si>
  <si>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</si>
  <si>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</si>
  <si>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</si>
  <si>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</si>
  <si>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</si>
  <si>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</si>
  <si>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</si>
  <si>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</si>
  <si>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</si>
  <si>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</si>
  <si>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</si>
  <si>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</si>
  <si>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</si>
  <si>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</si>
  <si>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</si>
  <si>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</si>
  <si>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</si>
  <si>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</si>
  <si>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</si>
  <si>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</si>
  <si>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</si>
  <si>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</si>
  <si>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</si>
  <si>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</si>
  <si>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</si>
  <si>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</si>
  <si>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</si>
  <si>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</si>
  <si>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</si>
  <si>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</si>
  <si>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</si>
  <si>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</si>
  <si>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</si>
  <si>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</si>
  <si>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</si>
  <si>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</si>
  <si>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</si>
  <si>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</si>
  <si>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</si>
  <si>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</si>
  <si>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</si>
  <si>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</si>
  <si>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</si>
  <si>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</si>
  <si>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</si>
  <si>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</si>
  <si>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</si>
  <si>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</si>
  <si>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</si>
  <si>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</si>
  <si>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</si>
  <si>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</si>
  <si>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</si>
  <si>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</si>
  <si>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</si>
  <si>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</si>
  <si>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</si>
  <si>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</si>
  <si>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</si>
  <si>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</si>
  <si>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</si>
  <si>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</si>
  <si>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</si>
  <si>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</si>
  <si>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</si>
  <si>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</si>
  <si>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</si>
  <si>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</si>
  <si>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</si>
  <si>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</si>
  <si>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</si>
  <si>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</si>
  <si>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</si>
  <si>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</si>
  <si>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</si>
  <si>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</si>
  <si>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</si>
  <si>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</si>
  <si>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</si>
  <si>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</si>
  <si>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</si>
  <si>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</si>
  <si>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</si>
  <si>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</si>
  <si>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</si>
  <si>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</si>
  <si>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</si>
  <si>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</si>
  <si>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</si>
  <si>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</si>
  <si>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</si>
  <si>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</si>
  <si>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</si>
  <si>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</si>
  <si>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</si>
  <si>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</si>
  <si>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</si>
  <si>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</si>
  <si>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</si>
  <si>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</si>
  <si>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</si>
  <si>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</si>
  <si>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</si>
  <si>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</si>
  <si>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</si>
  <si>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</si>
  <si>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</si>
  <si>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</si>
  <si>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</si>
  <si>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</si>
  <si>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</si>
  <si>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</si>
  <si>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</si>
  <si>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</si>
  <si>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</si>
  <si>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</si>
  <si>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</si>
  <si>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</si>
  <si>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</si>
  <si>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</si>
  <si>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</si>
  <si>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</si>
  <si>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</si>
  <si>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</si>
  <si>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</si>
  <si>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</si>
  <si>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</si>
  <si>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</si>
  <si>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</si>
  <si>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</si>
  <si>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</si>
  <si>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</si>
  <si>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</si>
  <si>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</si>
  <si>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</si>
  <si>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</si>
  <si>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</si>
  <si>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</si>
  <si>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</si>
  <si>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</si>
  <si>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</si>
  <si>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</si>
  <si>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</si>
  <si>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</si>
  <si>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</si>
  <si>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</si>
  <si>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</si>
  <si>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</si>
  <si>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</si>
  <si>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</si>
  <si>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</si>
  <si>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</si>
  <si>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</si>
  <si>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</si>
  <si>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</si>
  <si>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</si>
  <si>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</si>
  <si>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</si>
  <si>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</si>
  <si>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</si>
  <si>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</si>
  <si>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</si>
  <si>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</si>
  <si>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</si>
  <si>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</si>
  <si>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</si>
  <si>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</si>
  <si>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</si>
  <si>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</si>
  <si>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</si>
  <si>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</si>
  <si>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</si>
  <si>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</si>
  <si>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</si>
  <si>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</si>
  <si>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</si>
  <si>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</si>
  <si>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</si>
  <si>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</si>
  <si>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</si>
  <si>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</si>
  <si>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</si>
  <si>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</si>
  <si>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</si>
  <si>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</si>
  <si>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</si>
  <si>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</si>
  <si>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</si>
  <si>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</si>
  <si>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</si>
  <si>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</si>
  <si>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</si>
  <si>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</si>
  <si>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</si>
  <si>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</si>
  <si>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</si>
  <si>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</si>
  <si>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</si>
  <si>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</si>
  <si>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</si>
  <si>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</si>
  <si>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</si>
  <si>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</si>
  <si>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</si>
  <si>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</si>
  <si>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</si>
  <si>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</si>
  <si>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</si>
  <si>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</si>
  <si>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</si>
  <si>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</si>
  <si>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</si>
  <si>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</si>
  <si>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</si>
  <si>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</si>
  <si>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</si>
  <si>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</si>
  <si>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</si>
  <si>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</si>
  <si>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</si>
  <si>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</si>
  <si>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</si>
  <si>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</si>
  <si>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</si>
  <si>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</si>
  <si>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</si>
  <si>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</si>
  <si>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</si>
  <si>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</si>
  <si>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</si>
  <si>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</si>
  <si>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</si>
  <si>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</si>
  <si>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</si>
  <si>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</si>
  <si>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</si>
  <si>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</si>
  <si>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</si>
  <si>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</si>
  <si>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</si>
  <si>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</si>
  <si>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</si>
  <si>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</si>
  <si>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</si>
  <si>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</si>
  <si>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</si>
  <si>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</si>
  <si>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</si>
  <si>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</si>
  <si>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</si>
  <si>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</si>
  <si>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</si>
  <si>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</si>
  <si>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</si>
  <si>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</si>
  <si>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</si>
  <si>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</si>
  <si>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</si>
  <si>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</si>
  <si>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</si>
  <si>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</si>
  <si>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</si>
  <si>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</si>
  <si>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</si>
  <si>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</si>
  <si>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</si>
  <si>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</si>
  <si>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</si>
  <si>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</si>
  <si>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</si>
  <si>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</si>
  <si>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</si>
  <si>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</si>
  <si>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</si>
  <si>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</si>
  <si>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</si>
  <si>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</si>
  <si>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</si>
  <si>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</si>
  <si>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</si>
  <si>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</si>
  <si>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</si>
  <si>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</si>
  <si>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</si>
  <si>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</si>
  <si>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</si>
  <si>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</si>
  <si>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</si>
  <si>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</si>
  <si>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</si>
  <si>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</si>
  <si>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</si>
  <si>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</si>
  <si>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</si>
  <si>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</si>
  <si>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</si>
  <si>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</si>
  <si>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</si>
  <si>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</si>
  <si>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</si>
  <si>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</si>
  <si>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</si>
  <si>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</si>
  <si>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</si>
  <si>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</si>
  <si>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</si>
  <si>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</si>
  <si>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</si>
  <si>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</si>
  <si>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</si>
  <si>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</si>
  <si>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</si>
  <si>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</si>
  <si>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</si>
  <si>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</si>
  <si>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</si>
  <si>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</si>
  <si>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</si>
  <si>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</si>
  <si>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</si>
  <si>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</si>
  <si>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</si>
  <si>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</si>
  <si>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</si>
  <si>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</si>
  <si>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</si>
  <si>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</si>
  <si>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</si>
  <si>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</si>
  <si>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</si>
  <si>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</si>
  <si>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</si>
  <si>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</si>
  <si>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</si>
  <si>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</si>
  <si>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</si>
  <si>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</si>
  <si>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</si>
  <si>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</si>
  <si>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</si>
  <si>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</si>
  <si>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</si>
  <si>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</si>
  <si>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</si>
  <si>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</si>
  <si>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</si>
  <si>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</si>
  <si>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</si>
  <si>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</si>
  <si>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</si>
  <si>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</si>
  <si>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</si>
  <si>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</si>
  <si>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</si>
  <si>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</si>
  <si>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</si>
  <si>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</si>
  <si>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</si>
  <si>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</si>
  <si>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</si>
  <si>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</si>
  <si>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</si>
  <si>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</si>
  <si>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</si>
  <si>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</si>
  <si>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</si>
  <si>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</si>
  <si>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</si>
  <si>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</si>
  <si>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</si>
  <si>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</si>
  <si>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</si>
  <si>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</si>
  <si>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</si>
  <si>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</si>
  <si>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</si>
  <si>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</si>
  <si>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</si>
  <si>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</si>
  <si>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</si>
  <si>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</si>
  <si>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</si>
  <si>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</si>
  <si>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</si>
  <si>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</si>
  <si>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</si>
  <si>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</si>
  <si>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</si>
  <si>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</si>
  <si>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</si>
  <si>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</si>
  <si>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</si>
  <si>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</si>
  <si>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</si>
  <si>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</si>
  <si>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</si>
  <si>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</si>
  <si>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</si>
  <si>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</si>
  <si>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</si>
  <si>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</si>
  <si>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</si>
  <si>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</si>
  <si>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</si>
  <si>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</si>
  <si>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</si>
  <si>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</si>
  <si>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</si>
  <si>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</si>
  <si>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</si>
  <si>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</si>
  <si>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</si>
  <si>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</si>
  <si>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</si>
  <si>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</si>
  <si>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</si>
  <si>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</si>
  <si>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</si>
  <si>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</si>
  <si>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</si>
  <si>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</si>
  <si>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</si>
  <si>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</si>
  <si>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</si>
  <si>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</si>
  <si>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</si>
  <si>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</si>
  <si>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</si>
  <si>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</si>
  <si>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</si>
  <si>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</si>
  <si>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</si>
  <si>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</si>
  <si>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</si>
  <si>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</si>
  <si>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</si>
  <si>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</si>
  <si>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</si>
  <si>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</si>
  <si>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</si>
  <si>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</si>
  <si>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</si>
  <si>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</si>
  <si>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</si>
  <si>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</si>
  <si>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</si>
  <si>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</si>
  <si>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</si>
  <si>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</si>
  <si>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</si>
  <si>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</si>
  <si>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</si>
  <si>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</si>
  <si>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</si>
  <si>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</si>
  <si>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</si>
  <si>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</si>
  <si>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</si>
  <si>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</si>
  <si>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</si>
  <si>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</si>
  <si>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</si>
  <si>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</si>
  <si>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</si>
  <si>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</si>
  <si>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</si>
  <si>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</si>
  <si>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</si>
  <si>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</si>
  <si>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</si>
  <si>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</si>
  <si>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</si>
  <si>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</si>
  <si>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</si>
  <si>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</si>
  <si>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</si>
  <si>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</si>
  <si>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</si>
  <si>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</si>
  <si>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</si>
  <si>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</si>
  <si>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</si>
  <si>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</si>
  <si>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</si>
  <si>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</si>
  <si>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</si>
  <si>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</si>
  <si>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</si>
  <si>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</si>
  <si>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</si>
  <si>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</si>
  <si>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</si>
  <si>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</si>
  <si>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</si>
  <si>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</si>
  <si>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</si>
  <si>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</si>
  <si>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</si>
  <si>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</si>
  <si>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</si>
  <si>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</si>
  <si>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</si>
  <si>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</si>
  <si>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</si>
  <si>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</si>
  <si>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</si>
  <si>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</si>
  <si>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</si>
  <si>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</si>
  <si>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</si>
  <si>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</si>
  <si>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</si>
  <si>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</si>
  <si>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</si>
  <si>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</si>
  <si>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</si>
  <si>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</si>
  <si>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</si>
  <si>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</si>
  <si>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</si>
  <si>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</si>
  <si>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</si>
  <si>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</si>
  <si>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</si>
  <si>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</si>
  <si>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</si>
  <si>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</si>
  <si>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</si>
  <si>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</si>
  <si>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</si>
  <si>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</si>
  <si>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</si>
  <si>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</si>
  <si>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</si>
  <si>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</si>
  <si>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</si>
  <si>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</si>
  <si>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</si>
  <si>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</si>
  <si>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</si>
  <si>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</si>
  <si>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</si>
  <si>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</si>
  <si>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</si>
  <si>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</si>
  <si>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</si>
  <si>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</si>
  <si>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</si>
  <si>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</si>
  <si>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</si>
  <si>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</si>
  <si>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</si>
  <si>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</si>
  <si>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</si>
  <si>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</si>
  <si>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</si>
  <si>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</si>
  <si>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</si>
  <si>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</si>
  <si>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</si>
  <si>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</si>
  <si>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</si>
  <si>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</si>
  <si>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</si>
  <si>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</si>
  <si>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</si>
  <si>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</si>
  <si>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</si>
  <si>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</si>
  <si>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</si>
  <si>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</si>
  <si>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</si>
  <si>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</si>
  <si>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</si>
  <si>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</si>
  <si>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</si>
  <si>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</si>
  <si>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</si>
  <si>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</si>
  <si>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</si>
  <si>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</si>
  <si>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</si>
  <si>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</si>
  <si>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</si>
  <si>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</si>
  <si>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</si>
  <si>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</si>
  <si>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</si>
  <si>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</si>
  <si>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</si>
  <si>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</si>
  <si>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</si>
  <si>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</si>
  <si>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</si>
  <si>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</si>
  <si>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</si>
  <si>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</si>
  <si>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</si>
  <si>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</si>
  <si>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</si>
  <si>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</si>
  <si>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</si>
  <si>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</si>
  <si>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</si>
  <si>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</si>
  <si>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</si>
  <si>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</si>
  <si>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</si>
  <si>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</si>
  <si>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</si>
  <si>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</si>
  <si>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</si>
  <si>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</si>
  <si>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</si>
  <si>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</si>
  <si>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</si>
  <si>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</si>
  <si>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</si>
  <si>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</si>
  <si>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</si>
  <si>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</si>
  <si>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</si>
  <si>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</si>
  <si>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</si>
  <si>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</si>
  <si>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</si>
  <si>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</si>
  <si>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</si>
  <si>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</si>
  <si>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</si>
  <si>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</si>
  <si>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</si>
  <si>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</si>
  <si>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</si>
  <si>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</si>
  <si>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</si>
  <si>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</si>
  <si>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</si>
  <si>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</si>
  <si>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</si>
  <si>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</si>
  <si>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</si>
  <si>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</si>
  <si>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</si>
  <si>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</si>
  <si>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</si>
  <si>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</si>
  <si>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</si>
  <si>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</si>
  <si>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</si>
  <si>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</si>
  <si>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</si>
  <si>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</si>
  <si>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</si>
  <si>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</si>
  <si>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</si>
  <si>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</si>
  <si>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</si>
  <si>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</si>
  <si>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</si>
  <si>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</si>
  <si>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</si>
  <si>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</si>
  <si>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</si>
  <si>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</si>
  <si>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</si>
  <si>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</si>
  <si>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</si>
  <si>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</si>
  <si>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</si>
  <si>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</si>
  <si>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</si>
  <si>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</si>
  <si>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</si>
  <si>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</si>
  <si>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</si>
  <si>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</si>
  <si>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</si>
  <si>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</si>
  <si>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</si>
  <si>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</si>
  <si>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</si>
  <si>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</si>
  <si>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</si>
  <si>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</si>
  <si>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</si>
  <si>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</si>
  <si>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</si>
  <si>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</si>
  <si>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</si>
  <si>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</si>
  <si>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</si>
  <si>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</si>
  <si>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</si>
  <si>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</si>
  <si>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</si>
  <si>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</si>
  <si>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</si>
  <si>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</si>
  <si>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</si>
  <si>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</si>
  <si>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</si>
  <si>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</si>
  <si>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</si>
  <si>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</si>
  <si>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</si>
  <si>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</si>
  <si>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</si>
  <si>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</si>
  <si>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</si>
  <si>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</si>
  <si>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</si>
  <si>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</si>
  <si>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</si>
  <si>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</si>
  <si>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</si>
  <si>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</si>
  <si>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</si>
  <si>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</si>
  <si>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</si>
  <si>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</si>
  <si>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</si>
  <si>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</si>
  <si>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</si>
  <si>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</si>
  <si>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</si>
  <si>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</si>
  <si>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</si>
  <si>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</si>
  <si>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</si>
  <si>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</si>
  <si>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</si>
  <si>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</si>
  <si>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</si>
  <si>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</si>
  <si>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</si>
  <si>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</si>
  <si>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</si>
  <si>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</si>
  <si>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</si>
  <si>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</si>
  <si>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</si>
  <si>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</si>
  <si>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</si>
  <si>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</si>
  <si>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</si>
  <si>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</si>
  <si>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</si>
  <si>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</si>
  <si>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</si>
  <si>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</si>
  <si>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</si>
  <si>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</si>
  <si>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</si>
  <si>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</si>
  <si>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</si>
  <si>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</si>
  <si>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</si>
  <si>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</si>
  <si>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</si>
  <si>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</si>
  <si>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</si>
  <si>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</si>
  <si>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</si>
  <si>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</si>
  <si>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</si>
  <si>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</si>
  <si>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</si>
  <si>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</si>
  <si>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</si>
  <si>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</si>
  <si>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</si>
  <si>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</si>
  <si>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</si>
  <si>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</si>
  <si>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</si>
  <si>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</si>
  <si>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</si>
  <si>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</si>
  <si>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</si>
  <si>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</si>
  <si>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</si>
  <si>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</si>
  <si>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</si>
  <si>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</si>
  <si>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</si>
  <si>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</si>
  <si>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</si>
  <si>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</si>
  <si>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</si>
  <si>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</si>
  <si>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</si>
  <si>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</si>
  <si>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</si>
  <si>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</si>
  <si>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</si>
  <si>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</si>
  <si>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</si>
  <si>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</si>
  <si>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</si>
  <si>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</si>
  <si>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</si>
  <si>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</si>
  <si>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</si>
  <si>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</si>
  <si>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</si>
  <si>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</si>
  <si>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</si>
  <si>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</si>
  <si>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</si>
  <si>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</si>
  <si>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</si>
  <si>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</si>
  <si>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</si>
  <si>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</si>
  <si>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</si>
  <si>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</si>
  <si>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</si>
  <si>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</si>
  <si>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</si>
  <si>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</si>
  <si>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</si>
  <si>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</si>
  <si>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</si>
  <si>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</si>
  <si>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</si>
  <si>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</si>
  <si>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</si>
  <si>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</si>
  <si>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</si>
  <si>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</si>
  <si>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</si>
  <si>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</si>
  <si>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</si>
  <si>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</si>
  <si>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</si>
  <si>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</si>
  <si>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</si>
  <si>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</si>
  <si>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</si>
  <si>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</si>
  <si>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</si>
  <si>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</si>
  <si>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</si>
  <si>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</si>
  <si>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</si>
  <si>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</si>
  <si>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</si>
  <si>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</si>
  <si>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</si>
  <si>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</si>
  <si>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</si>
  <si>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</si>
  <si>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</si>
  <si>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</si>
  <si>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</si>
  <si>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</si>
  <si>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</si>
  <si>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</si>
  <si>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</si>
  <si>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</si>
  <si>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</si>
  <si>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</si>
  <si>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</si>
  <si>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</si>
  <si>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</si>
  <si>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</si>
  <si>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</si>
  <si>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</si>
  <si>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</si>
  <si>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</si>
  <si>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</si>
  <si>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</si>
  <si>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</si>
  <si>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</si>
  <si>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</si>
  <si>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</si>
  <si>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</si>
  <si>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</si>
  <si>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</si>
  <si>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</si>
  <si>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</si>
  <si>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</si>
  <si>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</si>
  <si>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</si>
  <si>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</si>
  <si>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</si>
  <si>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</si>
  <si>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</si>
  <si>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</si>
  <si>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</si>
  <si>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</si>
  <si>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</si>
  <si>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</si>
  <si>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</si>
  <si>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</si>
  <si>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</si>
  <si>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</si>
  <si>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</si>
  <si>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</si>
  <si>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</si>
  <si>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</si>
  <si>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</si>
  <si>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</si>
  <si>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</si>
  <si>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</si>
  <si>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</si>
  <si>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</si>
  <si>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</si>
  <si>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</si>
  <si>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</si>
  <si>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</si>
  <si>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</si>
  <si>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</si>
  <si>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</si>
  <si>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</si>
  <si>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</si>
  <si>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</si>
  <si>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</si>
  <si>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</si>
  <si>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</si>
  <si>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</si>
  <si>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</si>
  <si>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</si>
  <si>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</si>
  <si>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</si>
  <si>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</si>
  <si>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</si>
  <si>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</si>
  <si>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</si>
  <si>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</si>
  <si>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</si>
  <si>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</si>
  <si>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</si>
  <si>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</si>
  <si>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</si>
  <si>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</si>
  <si>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</si>
  <si>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</si>
  <si>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</si>
  <si>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</si>
  <si>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</si>
  <si>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</si>
  <si>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</si>
  <si>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</si>
  <si>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</si>
  <si>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</si>
  <si>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</si>
  <si>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</si>
  <si>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</si>
  <si>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</si>
  <si>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</si>
  <si>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</si>
  <si>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</si>
  <si>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</si>
  <si>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</si>
  <si>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</si>
  <si>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</si>
  <si>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</si>
  <si>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</si>
  <si>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</si>
  <si>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</si>
  <si>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</si>
  <si>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</si>
  <si>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</si>
  <si>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</si>
  <si>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</si>
  <si>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</si>
  <si>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</si>
  <si>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</si>
  <si>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</si>
  <si>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</si>
  <si>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</si>
  <si>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</si>
  <si>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</si>
  <si>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</si>
  <si>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</si>
  <si>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</si>
  <si>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</si>
  <si>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</si>
  <si>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</si>
  <si>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</si>
  <si>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</si>
  <si>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</si>
  <si>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</si>
  <si>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</si>
  <si>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</si>
  <si>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</si>
  <si>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</si>
  <si>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</si>
  <si>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</si>
  <si>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</si>
  <si>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</si>
  <si>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</si>
  <si>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</si>
  <si>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</si>
  <si>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</si>
  <si>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</si>
  <si>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</si>
  <si>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</si>
  <si>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</si>
  <si>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</si>
  <si>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</si>
  <si>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</si>
  <si>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</si>
  <si>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</si>
  <si>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</si>
  <si>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</si>
  <si>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</si>
  <si>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</si>
  <si>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</si>
  <si>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</si>
  <si>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</si>
  <si>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</si>
  <si>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</si>
  <si>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</si>
  <si>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</si>
  <si>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</si>
  <si>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</si>
  <si>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</si>
  <si>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</si>
  <si>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</si>
  <si>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</si>
  <si>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</si>
  <si>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</si>
  <si>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</si>
  <si>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</si>
  <si>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</si>
  <si>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</si>
  <si>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</si>
  <si>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</si>
  <si>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</si>
  <si>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</si>
  <si>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</si>
  <si>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</si>
  <si>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</si>
  <si>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</si>
  <si>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</si>
  <si>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</si>
  <si>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</si>
  <si>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</si>
  <si>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</si>
  <si>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</si>
  <si>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</si>
  <si>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</si>
  <si>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</si>
  <si>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</si>
  <si>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</si>
  <si>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</si>
  <si>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</si>
  <si>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</si>
  <si>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</si>
  <si>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</si>
  <si>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</si>
  <si>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</si>
  <si>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</si>
  <si>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</si>
  <si>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</si>
  <si>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</si>
  <si>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</si>
  <si>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</si>
  <si>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</si>
  <si>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</si>
  <si>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</si>
  <si>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</si>
  <si>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</si>
  <si>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</si>
  <si>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</si>
  <si>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</si>
  <si>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</si>
  <si>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</si>
  <si>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</si>
  <si>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</si>
  <si>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</si>
  <si>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</si>
  <si>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</si>
  <si>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</si>
  <si>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</si>
  <si>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</si>
  <si>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</si>
  <si>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</si>
  <si>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</si>
  <si>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</si>
  <si>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</si>
  <si>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</si>
  <si>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</si>
  <si>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</si>
  <si>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</si>
  <si>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</si>
  <si>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</si>
  <si>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</si>
  <si>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</si>
  <si>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</si>
  <si>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</si>
  <si>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</si>
  <si>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</si>
  <si>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</si>
  <si>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</si>
  <si>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</si>
  <si>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</si>
  <si>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</si>
  <si>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</si>
  <si>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</si>
  <si>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</si>
  <si>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</si>
  <si>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</si>
  <si>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</si>
  <si>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</si>
  <si>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</si>
  <si>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</si>
  <si>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</si>
  <si>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</si>
  <si>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</si>
  <si>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</si>
  <si>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</si>
  <si>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</si>
  <si>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</si>
  <si>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</si>
  <si>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</si>
  <si>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</si>
  <si>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</si>
  <si>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</si>
  <si>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</si>
  <si>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</si>
  <si>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</si>
  <si>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</si>
  <si>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</si>
  <si>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</si>
  <si>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</si>
  <si>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</si>
  <si>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</si>
  <si>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</si>
  <si>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</si>
  <si>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</si>
  <si>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</si>
  <si>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</si>
  <si>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</si>
  <si>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</si>
  <si>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</si>
  <si>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</si>
  <si>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</si>
  <si>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</si>
  <si>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</si>
  <si>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</si>
  <si>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</si>
  <si>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</si>
  <si>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</si>
  <si>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</si>
  <si>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</si>
  <si>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</si>
  <si>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</si>
  <si>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</si>
  <si>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</si>
  <si>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</si>
  <si>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</si>
  <si>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</si>
  <si>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</si>
  <si>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</si>
  <si>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</si>
  <si>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</si>
  <si>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</si>
  <si>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</si>
  <si>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</si>
  <si>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</si>
  <si>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</si>
  <si>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</si>
  <si>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</si>
  <si>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</si>
  <si>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</si>
  <si>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</si>
  <si>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</si>
  <si>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</si>
  <si>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</si>
  <si>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</si>
  <si>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</si>
  <si>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</si>
  <si>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</si>
  <si>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</si>
  <si>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</si>
  <si>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</si>
  <si>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</si>
  <si>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</si>
  <si>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</si>
  <si>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</si>
  <si>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</si>
  <si>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</si>
  <si>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</si>
  <si>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</si>
  <si>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</si>
  <si>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</si>
  <si>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</si>
  <si>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</si>
  <si>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</si>
  <si>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</si>
  <si>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</si>
  <si>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</si>
  <si>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</si>
  <si>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</si>
  <si>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</si>
  <si>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</si>
  <si>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</si>
  <si>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</si>
  <si>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</si>
  <si>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</si>
  <si>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</si>
  <si>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</si>
  <si>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</si>
  <si>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</si>
  <si>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</si>
  <si>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</si>
  <si>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</si>
  <si>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</si>
  <si>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</si>
  <si>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</si>
  <si>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</si>
  <si>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</si>
  <si>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</si>
  <si>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</si>
  <si>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</si>
  <si>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</si>
  <si>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</si>
  <si>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</si>
  <si>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</si>
  <si>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</si>
  <si>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</si>
  <si>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</si>
  <si>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</si>
  <si>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</si>
  <si>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</si>
  <si>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</si>
  <si>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</si>
  <si>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</si>
  <si>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</si>
  <si>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</si>
  <si>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</si>
  <si>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</si>
  <si>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</si>
  <si>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</si>
  <si>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</si>
  <si>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</si>
  <si>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</si>
  <si>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</si>
  <si>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</si>
  <si>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</si>
  <si>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</si>
  <si>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</si>
  <si>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</si>
  <si>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</si>
  <si>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</si>
  <si>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</si>
  <si>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</si>
  <si>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</si>
  <si>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</si>
  <si>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</si>
  <si>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</si>
  <si>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</si>
  <si>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</si>
  <si>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</si>
  <si>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</si>
  <si>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</si>
  <si>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</si>
  <si>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</si>
  <si>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</si>
  <si>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</si>
  <si>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</si>
  <si>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</si>
  <si>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</si>
  <si>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</si>
  <si>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</si>
  <si>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</si>
  <si>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</si>
  <si>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</si>
  <si>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</si>
  <si>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</si>
  <si>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</si>
  <si>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</si>
  <si>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</si>
  <si>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</si>
  <si>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</si>
  <si>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</si>
  <si>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</si>
  <si>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</si>
  <si>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</si>
  <si>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</si>
  <si>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</si>
  <si>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</si>
  <si>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</si>
  <si>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</si>
  <si>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</si>
  <si>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</si>
  <si>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</si>
  <si>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</si>
  <si>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</si>
  <si>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</si>
  <si>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</si>
  <si>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</si>
  <si>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</si>
  <si>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</si>
  <si>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</si>
  <si>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</si>
  <si>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</si>
  <si>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</si>
  <si>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</si>
  <si>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</si>
  <si>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</si>
  <si>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</si>
  <si>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</si>
  <si>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</si>
  <si>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</si>
  <si>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</si>
  <si>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</si>
  <si>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</si>
  <si>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</si>
  <si>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</si>
  <si>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</si>
  <si>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</si>
  <si>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</si>
  <si>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</si>
  <si>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</si>
  <si>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</si>
  <si>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</si>
  <si>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</si>
  <si>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</si>
  <si>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</si>
  <si>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</si>
  <si>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</si>
  <si>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</si>
  <si>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</si>
  <si>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</si>
  <si>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</si>
  <si>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</si>
  <si>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</si>
  <si>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</si>
  <si>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</si>
  <si>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</si>
  <si>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</si>
  <si>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</si>
  <si>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</si>
  <si>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</si>
  <si>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</si>
  <si>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</si>
  <si>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</si>
  <si>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</si>
  <si>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</si>
  <si>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</si>
  <si>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</si>
  <si>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</si>
  <si>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</si>
  <si>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</si>
  <si>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</si>
  <si>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</si>
  <si>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</si>
  <si>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</si>
  <si>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</si>
  <si>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</si>
  <si>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</si>
  <si>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</si>
  <si>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</si>
  <si>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</si>
  <si>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</si>
  <si>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</si>
  <si>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</si>
  <si>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</si>
  <si>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</si>
  <si>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</si>
  <si>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</si>
  <si>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</si>
  <si>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</si>
  <si>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</si>
  <si>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</si>
  <si>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</si>
  <si>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</si>
  <si>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</si>
  <si>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</si>
  <si>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</si>
  <si>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</si>
  <si>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</si>
  <si>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</si>
  <si>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</si>
  <si>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</si>
  <si>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</si>
  <si>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</si>
  <si>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</si>
  <si>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</si>
  <si>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</si>
  <si>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</si>
  <si>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</si>
  <si>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</si>
  <si>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</si>
  <si>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</si>
  <si>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</si>
  <si>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</si>
  <si>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</si>
  <si>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</si>
  <si>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</si>
  <si>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</si>
  <si>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</si>
  <si>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</si>
  <si>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</si>
  <si>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</si>
  <si>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</si>
  <si>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</si>
  <si>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</si>
  <si>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</si>
  <si>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</si>
  <si>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</si>
  <si>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</si>
  <si>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</si>
  <si>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</si>
  <si>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</si>
  <si>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</si>
  <si>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</si>
  <si>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</si>
  <si>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</si>
  <si>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</si>
  <si>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</si>
  <si>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</si>
  <si>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</si>
  <si>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</si>
  <si>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</si>
  <si>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</si>
  <si>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</si>
  <si>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</si>
  <si>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</si>
  <si>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</si>
  <si>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</si>
  <si>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</si>
  <si>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</si>
  <si>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</si>
  <si>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</si>
  <si>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</si>
  <si>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</si>
  <si>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</si>
  <si>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</si>
  <si>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</si>
  <si>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</si>
  <si>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</si>
  <si>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</si>
  <si>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</si>
  <si>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</si>
  <si>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</si>
  <si>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</si>
  <si>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</si>
  <si>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</si>
  <si>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</si>
  <si>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</si>
  <si>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</si>
  <si>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</si>
  <si>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</si>
  <si>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</si>
  <si>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</si>
  <si>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</si>
  <si>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</si>
  <si>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</si>
  <si>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</si>
  <si>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</si>
  <si>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</si>
  <si>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</si>
  <si>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</si>
  <si>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</si>
  <si>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</si>
  <si>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</si>
  <si>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</si>
  <si>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</si>
  <si>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</si>
  <si>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</si>
  <si>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</si>
  <si>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</si>
  <si>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</si>
  <si>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</si>
  <si>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</si>
  <si>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</si>
  <si>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</si>
  <si>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</si>
  <si>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</si>
  <si>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</si>
  <si>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</si>
  <si>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</si>
  <si>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</si>
  <si>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</si>
  <si>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</si>
  <si>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</si>
  <si>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</si>
  <si>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</si>
  <si>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</si>
  <si>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</si>
  <si>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</si>
  <si>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</si>
  <si>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</si>
  <si>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</si>
  <si>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</si>
  <si>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</si>
  <si>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</si>
  <si>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</si>
  <si>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</si>
  <si>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</si>
  <si>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</si>
  <si>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</si>
  <si>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</si>
  <si>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</si>
  <si>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</si>
  <si>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</si>
  <si>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</si>
  <si>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</si>
  <si>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</si>
  <si>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</si>
  <si>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</si>
  <si>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</si>
  <si>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</si>
  <si>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</si>
  <si>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</si>
  <si>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</si>
  <si>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</si>
  <si>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</si>
  <si>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</si>
  <si>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</si>
  <si>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</si>
  <si>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</si>
  <si>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</si>
  <si>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</si>
  <si>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</si>
  <si>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</si>
  <si>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</si>
  <si>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</si>
  <si>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</si>
  <si>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</si>
  <si>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</si>
  <si>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</si>
  <si>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</si>
  <si>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</si>
  <si>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</si>
  <si>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</si>
  <si>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</si>
  <si>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</si>
  <si>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</si>
  <si>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</si>
  <si>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</si>
  <si>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</si>
  <si>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</si>
  <si>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</si>
  <si>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</si>
  <si>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</si>
  <si>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</si>
  <si>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</si>
  <si>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</si>
  <si>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</si>
  <si>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</si>
  <si>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</si>
  <si>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</si>
  <si>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</si>
  <si>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</si>
  <si>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</si>
  <si>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</si>
  <si>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</si>
  <si>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</si>
  <si>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</si>
  <si>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</si>
  <si>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</si>
  <si>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</si>
  <si>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</si>
  <si>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</si>
  <si>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</si>
  <si>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</si>
  <si>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</si>
  <si>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</si>
  <si>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</si>
  <si>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</si>
  <si>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</si>
  <si>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</si>
  <si>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</si>
  <si>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</si>
  <si>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</si>
  <si>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</si>
  <si>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</si>
  <si>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</si>
  <si>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</si>
  <si>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</si>
  <si>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</si>
  <si>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</si>
  <si>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</si>
  <si>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</si>
  <si>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</si>
  <si>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</si>
  <si>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</si>
  <si>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</si>
  <si>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</si>
  <si>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</si>
  <si>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</si>
  <si>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</si>
  <si>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</si>
  <si>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</si>
  <si>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</si>
  <si>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</si>
  <si>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</si>
  <si>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</si>
  <si>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</si>
  <si>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</si>
  <si>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</si>
  <si>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</si>
  <si>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</si>
  <si>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</si>
  <si>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</si>
  <si>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</si>
  <si>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</si>
  <si>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</si>
  <si>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</si>
  <si>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</si>
  <si>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</si>
  <si>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</si>
  <si>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</si>
  <si>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</si>
  <si>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</si>
  <si>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</si>
  <si>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</si>
  <si>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</si>
  <si>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</si>
  <si>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</si>
  <si>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</si>
  <si>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</si>
  <si>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</si>
  <si>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</si>
  <si>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</si>
  <si>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</si>
  <si>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</si>
  <si>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</si>
  <si>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</si>
  <si>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</si>
  <si>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</si>
  <si>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</si>
  <si>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</si>
  <si>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</si>
  <si>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</si>
  <si>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</si>
  <si>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</si>
  <si>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</si>
  <si>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</si>
  <si>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</si>
  <si>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</si>
  <si>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</si>
  <si>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</si>
  <si>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</si>
  <si>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</si>
  <si>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</si>
  <si>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</si>
  <si>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</si>
  <si>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</si>
  <si>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</si>
  <si>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</si>
  <si>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</si>
  <si>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</si>
  <si>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</si>
  <si>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</si>
  <si>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</si>
  <si>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</si>
  <si>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</si>
  <si>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</si>
  <si>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</si>
  <si>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</si>
  <si>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</si>
  <si>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</si>
  <si>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</si>
  <si>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</si>
  <si>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</si>
  <si>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</si>
  <si>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</si>
  <si>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</si>
  <si>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</si>
  <si>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</si>
  <si>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</si>
  <si>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</si>
  <si>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</si>
  <si>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</si>
  <si>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</si>
  <si>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</si>
  <si>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</si>
  <si>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</si>
  <si>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</si>
  <si>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</si>
  <si>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</si>
  <si>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</si>
  <si>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</si>
  <si>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</si>
  <si>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</si>
  <si>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</si>
  <si>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</si>
  <si>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</si>
  <si>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</si>
  <si>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</si>
  <si>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</si>
  <si>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</si>
  <si>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</si>
  <si>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</si>
  <si>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</si>
  <si>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</si>
  <si>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</si>
  <si>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</si>
  <si>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</si>
  <si>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</si>
  <si>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</si>
  <si>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</si>
  <si>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</si>
  <si>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</si>
  <si>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</si>
  <si>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</si>
  <si>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</si>
  <si>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</si>
  <si>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</si>
  <si>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</si>
  <si>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</si>
  <si>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</si>
  <si>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</si>
  <si>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</si>
  <si>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</si>
  <si>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</si>
  <si>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</si>
  <si>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</si>
  <si>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</si>
  <si>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</si>
  <si>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</si>
  <si>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</si>
  <si>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</si>
  <si>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</si>
  <si>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</si>
  <si>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</si>
  <si>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</si>
  <si>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</si>
  <si>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</si>
  <si>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</si>
  <si>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</si>
  <si>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</si>
  <si>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</si>
  <si>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</si>
  <si>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</si>
  <si>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</si>
  <si>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</si>
  <si>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</si>
  <si>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</si>
  <si>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</si>
  <si>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</si>
  <si>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</si>
  <si>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</si>
  <si>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</si>
  <si>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</si>
  <si>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</si>
  <si>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</si>
  <si>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</si>
  <si>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</si>
  <si>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</si>
  <si>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</si>
  <si>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</si>
  <si>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</si>
  <si>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</si>
  <si>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</si>
  <si>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</si>
  <si>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</si>
  <si>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</si>
  <si>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</si>
  <si>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</si>
  <si>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</si>
  <si>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</si>
  <si>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</si>
  <si>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</si>
  <si>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</si>
  <si>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</si>
  <si>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</si>
  <si>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</si>
  <si>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</si>
  <si>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</si>
  <si>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</si>
  <si>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</si>
  <si>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</si>
  <si>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</si>
  <si>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</si>
  <si>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</si>
  <si>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</si>
  <si>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</si>
  <si>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</si>
  <si>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</si>
  <si>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</si>
  <si>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</si>
  <si>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</si>
  <si>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</si>
  <si>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</si>
  <si>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</si>
  <si>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</si>
  <si>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</si>
  <si>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</si>
  <si>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</si>
  <si>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</si>
  <si>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</si>
  <si>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</si>
  <si>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</si>
  <si>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</si>
  <si>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</si>
  <si>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</si>
  <si>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</si>
  <si>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</si>
  <si>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</si>
  <si>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</si>
  <si>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</si>
  <si>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</si>
  <si>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</si>
  <si>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</si>
  <si>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</si>
  <si>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</si>
  <si>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</si>
  <si>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</si>
  <si>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</si>
  <si>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</si>
  <si>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</si>
  <si>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</si>
  <si>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</si>
  <si>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</si>
  <si>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</si>
  <si>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</si>
  <si>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</si>
  <si>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</si>
  <si>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</si>
  <si>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</si>
  <si>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</si>
  <si>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</si>
  <si>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</si>
  <si>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</si>
  <si>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</si>
  <si>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</si>
  <si>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</si>
  <si>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</si>
  <si>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</si>
  <si>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</si>
  <si>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</si>
  <si>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</si>
  <si>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</si>
  <si>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</si>
  <si>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</si>
  <si>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</si>
  <si>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</si>
  <si>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</si>
  <si>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</si>
  <si>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</si>
  <si>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</si>
  <si>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</si>
  <si>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</si>
  <si>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</si>
  <si>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</si>
  <si>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</si>
  <si>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</si>
  <si>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</si>
  <si>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</si>
  <si>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</si>
  <si>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</si>
  <si>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</si>
  <si>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</si>
  <si>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</si>
  <si>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</si>
  <si>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</si>
  <si>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</si>
  <si>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</si>
  <si>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</si>
  <si>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</si>
  <si>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</si>
  <si>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</si>
  <si>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</si>
  <si>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</si>
  <si>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</si>
  <si>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</si>
  <si>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</si>
  <si>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</si>
  <si>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</si>
  <si>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</si>
  <si>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</si>
  <si>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</si>
  <si>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</si>
  <si>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</si>
  <si>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</si>
  <si>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</si>
  <si>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</si>
  <si>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</si>
  <si>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</si>
  <si>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</si>
  <si>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</si>
  <si>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</si>
  <si>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</si>
  <si>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</si>
  <si>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</si>
  <si>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</si>
  <si>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</si>
  <si>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</si>
  <si>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</si>
  <si>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</si>
  <si>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</si>
  <si>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</si>
  <si>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</si>
  <si>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</si>
  <si>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</si>
  <si>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</si>
  <si>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</si>
  <si>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</si>
  <si>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</si>
  <si>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</si>
  <si>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</si>
  <si>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</si>
  <si>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</si>
  <si>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</si>
  <si>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</si>
  <si>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</si>
  <si>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</si>
  <si>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</si>
  <si>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</si>
  <si>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</si>
  <si>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</si>
  <si>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</si>
  <si>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</si>
  <si>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</si>
  <si>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</si>
  <si>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</si>
  <si>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</si>
  <si>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</si>
  <si>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</si>
  <si>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</si>
  <si>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</si>
  <si>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</si>
  <si>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</si>
  <si>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</si>
  <si>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</si>
  <si>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</si>
  <si>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</si>
  <si>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</si>
  <si>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</si>
  <si>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</si>
  <si>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</si>
  <si>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</si>
  <si>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</si>
  <si>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</si>
  <si>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</si>
  <si>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</si>
  <si>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</si>
  <si>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</si>
  <si>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</si>
  <si>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</si>
  <si>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</si>
  <si>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</si>
  <si>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</si>
  <si>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</si>
  <si>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</si>
  <si>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</si>
  <si>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</si>
  <si>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</si>
  <si>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</si>
  <si>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</si>
  <si>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</si>
  <si>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</si>
  <si>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</si>
  <si>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</si>
  <si>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</si>
  <si>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</si>
  <si>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</si>
  <si>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</si>
  <si>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</si>
  <si>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</si>
  <si>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</si>
  <si>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</si>
  <si>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</si>
  <si>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</si>
  <si>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</si>
  <si>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</si>
  <si>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</si>
  <si>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</si>
  <si>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</si>
  <si>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</si>
  <si>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</si>
  <si>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</si>
  <si>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</si>
  <si>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</si>
  <si>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</si>
  <si>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</si>
  <si>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</si>
  <si>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</si>
  <si>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</si>
  <si>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</si>
  <si>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</si>
  <si>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</si>
  <si>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</si>
  <si>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</si>
  <si>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</si>
  <si>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</si>
  <si>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</si>
  <si>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</si>
  <si>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</si>
  <si>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</si>
  <si>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</si>
  <si>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</si>
  <si>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</si>
  <si>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</si>
  <si>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</si>
  <si>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</si>
  <si>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</si>
  <si>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</si>
  <si>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</si>
  <si>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</si>
  <si>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</si>
  <si>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</si>
  <si>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</si>
  <si>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</si>
  <si>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</si>
  <si>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</si>
  <si>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</si>
  <si>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</si>
  <si>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</si>
  <si>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</si>
  <si>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</si>
  <si>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</si>
  <si>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</si>
  <si>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</si>
  <si>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</si>
  <si>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</si>
  <si>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</si>
  <si>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</si>
  <si>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</si>
  <si>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</si>
  <si>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</si>
  <si>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</si>
  <si>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</si>
  <si>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</si>
  <si>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</si>
  <si>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</si>
  <si>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</si>
  <si>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</si>
  <si>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</si>
  <si>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</si>
  <si>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</si>
  <si>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</si>
  <si>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</si>
  <si>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</si>
  <si>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</si>
  <si>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</si>
  <si>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</si>
  <si>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</si>
  <si>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</si>
  <si>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</si>
  <si>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</si>
  <si>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</si>
  <si>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</si>
  <si>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</si>
  <si>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</si>
  <si>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</si>
  <si>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</si>
  <si>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</si>
  <si>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</si>
  <si>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</si>
  <si>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</si>
  <si>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</si>
  <si>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</si>
  <si>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</si>
  <si>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</si>
  <si>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</si>
  <si>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</si>
  <si>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</si>
  <si>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</si>
  <si>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</si>
  <si>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</si>
  <si>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</si>
  <si>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</si>
  <si>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</si>
  <si>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</si>
  <si>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</si>
  <si>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</si>
  <si>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</si>
  <si>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</si>
  <si>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</si>
  <si>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</si>
  <si>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</si>
  <si>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</si>
  <si>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</si>
  <si>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</si>
  <si>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</si>
  <si>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</si>
  <si>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</si>
  <si>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</si>
  <si>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</si>
  <si>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</si>
  <si>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</si>
  <si>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</si>
  <si>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</si>
  <si>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</si>
  <si>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</si>
  <si>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</si>
  <si>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</si>
  <si>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</si>
  <si>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</si>
  <si>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</si>
  <si>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</si>
  <si>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</si>
  <si>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</si>
  <si>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</si>
  <si>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</si>
  <si>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</si>
  <si>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</si>
  <si>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</si>
  <si>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</si>
  <si>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</si>
  <si>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</si>
  <si>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</si>
  <si>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</si>
  <si>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</si>
  <si>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</si>
  <si>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</si>
  <si>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</si>
  <si>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</si>
  <si>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</si>
  <si>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</si>
  <si>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</si>
  <si>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</si>
  <si>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</si>
  <si>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</si>
  <si>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</si>
  <si>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</si>
  <si>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</si>
  <si>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</si>
  <si>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</si>
  <si>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</si>
  <si>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</si>
  <si>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</si>
  <si>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</si>
  <si>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</si>
  <si>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</si>
  <si>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</si>
  <si>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</si>
  <si>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</si>
  <si>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</si>
  <si>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</si>
  <si>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</si>
  <si>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</si>
  <si>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</si>
  <si>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</si>
  <si>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</si>
  <si>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</si>
  <si>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</si>
  <si>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</si>
  <si>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</si>
  <si>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</si>
  <si>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</si>
  <si>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</si>
  <si>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</si>
  <si>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</si>
  <si>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</si>
  <si>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</si>
  <si>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</si>
  <si>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</si>
  <si>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</si>
  <si>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</si>
  <si>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</si>
  <si>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</si>
  <si>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</si>
  <si>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</si>
  <si>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</si>
  <si>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</si>
  <si>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</si>
  <si>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</si>
  <si>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</si>
  <si>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</si>
  <si>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</si>
  <si>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</si>
  <si>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</si>
  <si>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</si>
  <si>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</si>
  <si>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</si>
  <si>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</si>
  <si>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</si>
  <si>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</si>
  <si>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</si>
  <si>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</si>
  <si>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</si>
  <si>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</si>
  <si>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</si>
  <si>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</si>
  <si>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</si>
  <si>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</si>
  <si>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</si>
  <si>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</si>
  <si>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</si>
  <si>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</si>
  <si>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</si>
  <si>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</si>
  <si>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</si>
  <si>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</si>
  <si>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</si>
  <si>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</si>
  <si>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</si>
  <si>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</si>
  <si>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</si>
  <si>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</si>
  <si>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</si>
  <si>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</si>
  <si>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</si>
  <si>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</si>
  <si>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</si>
  <si>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</si>
  <si>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</si>
  <si>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</si>
  <si>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</si>
  <si>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</si>
  <si>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</si>
  <si>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</si>
  <si>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</si>
  <si>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</si>
  <si>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</si>
  <si>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</si>
  <si>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</si>
  <si>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</si>
  <si>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</si>
  <si>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</si>
  <si>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</si>
  <si>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</si>
  <si>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</si>
  <si>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</si>
  <si>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</si>
  <si>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</si>
  <si>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</si>
  <si>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</si>
  <si>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</si>
  <si>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</si>
  <si>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</si>
  <si>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</si>
  <si>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</si>
  <si>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</si>
  <si>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</si>
  <si>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</si>
  <si>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</si>
  <si>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</si>
  <si>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</si>
  <si>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</si>
  <si>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</si>
  <si>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</si>
  <si>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</si>
  <si>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</si>
  <si>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</si>
  <si>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</si>
  <si>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</si>
  <si>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</si>
  <si>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</si>
  <si>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</si>
  <si>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</si>
  <si>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</si>
  <si>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</si>
  <si>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</si>
  <si>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</si>
  <si>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</si>
  <si>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</si>
  <si>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</si>
  <si>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</si>
  <si>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</si>
  <si>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</si>
  <si>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</si>
  <si>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</si>
  <si>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</si>
  <si>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</si>
  <si>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</si>
  <si>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</si>
  <si>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</si>
  <si>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</si>
  <si>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</si>
  <si>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</si>
  <si>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</si>
  <si>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</si>
  <si>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</si>
  <si>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</si>
  <si>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</si>
  <si>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</si>
  <si>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</si>
  <si>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</si>
  <si>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</si>
  <si>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</si>
  <si>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</si>
  <si>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</si>
  <si>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</si>
  <si>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</si>
  <si>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</si>
  <si>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</si>
  <si>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</si>
  <si>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</si>
  <si>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</si>
  <si>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</si>
  <si>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</si>
  <si>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</si>
  <si>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</si>
  <si>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</si>
  <si>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</si>
  <si>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</si>
  <si>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</si>
  <si>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</si>
  <si>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</si>
  <si>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</si>
  <si>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</si>
  <si>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</si>
  <si>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</si>
  <si>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</si>
  <si>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</si>
  <si>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</si>
  <si>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</si>
  <si>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</si>
  <si>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</si>
  <si>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</si>
  <si>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</si>
  <si>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</si>
  <si>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</si>
  <si>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</si>
  <si>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</si>
  <si>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</si>
  <si>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</si>
  <si>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</si>
  <si>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</si>
  <si>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</si>
  <si>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</si>
  <si>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</si>
  <si>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</si>
  <si>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</si>
  <si>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</si>
  <si>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</si>
  <si>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</si>
  <si>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</si>
  <si>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</si>
  <si>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</si>
  <si>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</si>
  <si>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</si>
  <si>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</si>
  <si>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</si>
  <si>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</si>
  <si>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</si>
  <si>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</si>
  <si>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</si>
  <si>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</si>
  <si>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</si>
  <si>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</si>
  <si>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</si>
  <si>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</si>
  <si>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</si>
  <si>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</si>
  <si>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</si>
  <si>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</si>
  <si>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</si>
  <si>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</si>
  <si>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</si>
  <si>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</si>
  <si>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</si>
  <si>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</si>
  <si>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</si>
  <si>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</si>
  <si>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</si>
  <si>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</si>
  <si>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</si>
  <si>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</si>
  <si>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</si>
  <si>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</si>
  <si>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</si>
  <si>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</si>
  <si>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</si>
  <si>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</si>
  <si>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</si>
  <si>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</si>
  <si>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</si>
  <si>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</si>
  <si>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</si>
  <si>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</si>
  <si>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</si>
  <si>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</si>
  <si>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</si>
  <si>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</si>
  <si>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</si>
  <si>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</si>
  <si>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</si>
  <si>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</si>
  <si>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</si>
  <si>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</si>
  <si>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</si>
  <si>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</si>
  <si>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</si>
  <si>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</si>
  <si>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</si>
  <si>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</si>
  <si>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</si>
  <si>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</si>
  <si>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</si>
  <si>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</si>
  <si>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</si>
  <si>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</si>
  <si>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</si>
  <si>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</si>
  <si>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</si>
  <si>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</si>
  <si>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</si>
  <si>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</si>
  <si>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</si>
  <si>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</si>
  <si>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</si>
  <si>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</si>
  <si>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</si>
  <si>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</si>
  <si>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</si>
  <si>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</si>
  <si>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</si>
  <si>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</si>
  <si>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</si>
  <si>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</si>
  <si>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</si>
  <si>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</si>
  <si>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</si>
  <si>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</si>
  <si>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</si>
  <si>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</si>
  <si>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</si>
  <si>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</si>
  <si>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</si>
  <si>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</si>
  <si>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</si>
  <si>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</si>
  <si>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</si>
  <si>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</si>
  <si>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</si>
  <si>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</si>
  <si>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</si>
  <si>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</si>
  <si>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</si>
  <si>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</si>
  <si>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</si>
  <si>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</si>
  <si>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</si>
  <si>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</si>
  <si>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</si>
  <si>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</si>
  <si>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</si>
  <si>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</si>
  <si>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</si>
  <si>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</si>
  <si>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</si>
  <si>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</si>
  <si>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</si>
  <si>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</si>
  <si>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</si>
  <si>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</si>
  <si>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</si>
  <si>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</si>
  <si>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</si>
  <si>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</si>
  <si>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</si>
  <si>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</si>
  <si>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</si>
  <si>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</si>
  <si>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</si>
  <si>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</si>
  <si>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</si>
  <si>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</si>
  <si>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</si>
  <si>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</si>
  <si>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</si>
  <si>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</si>
  <si>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</si>
  <si>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</si>
  <si>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</si>
  <si>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</si>
  <si>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</si>
  <si>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</si>
  <si>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</si>
  <si>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</si>
  <si>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</si>
  <si>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</si>
  <si>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</si>
  <si>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</si>
  <si>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</si>
  <si>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</si>
  <si>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</si>
  <si>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</si>
  <si>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</si>
  <si>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</si>
  <si>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</si>
  <si>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</si>
  <si>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</si>
  <si>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</si>
  <si>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</si>
  <si>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</si>
  <si>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</si>
  <si>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</si>
  <si>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</si>
  <si>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</si>
  <si>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</si>
  <si>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</si>
  <si>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</si>
  <si>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</si>
  <si>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</si>
  <si>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</si>
  <si>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</si>
  <si>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</si>
  <si>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</si>
  <si>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</si>
  <si>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</si>
  <si>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</si>
  <si>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</si>
  <si>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</si>
  <si>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</si>
  <si>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</si>
  <si>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</si>
  <si>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</si>
  <si>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</si>
  <si>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</si>
  <si>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</si>
  <si>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</si>
  <si>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</si>
  <si>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</si>
  <si>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</si>
  <si>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</si>
  <si>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</si>
  <si>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</si>
  <si>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</si>
  <si>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</si>
  <si>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</si>
  <si>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</si>
  <si>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</si>
  <si>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</si>
  <si>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</si>
  <si>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</si>
  <si>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</si>
  <si>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</si>
  <si>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</si>
  <si>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</si>
  <si>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</si>
  <si>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</si>
  <si>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</si>
  <si>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</si>
  <si>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</si>
  <si>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</si>
  <si>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</si>
  <si>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</si>
  <si>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</si>
  <si>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</si>
  <si>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</si>
  <si>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</si>
  <si>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</si>
  <si>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</si>
  <si>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</si>
  <si>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</si>
  <si>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</si>
  <si>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</si>
  <si>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</si>
  <si>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</si>
  <si>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</si>
  <si>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</si>
  <si>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</si>
  <si>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</si>
  <si>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</si>
  <si>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</si>
  <si>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</si>
  <si>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</si>
  <si>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</si>
  <si>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</si>
  <si>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</si>
  <si>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</si>
  <si>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</si>
  <si>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</si>
  <si>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</si>
  <si>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</si>
  <si>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</si>
  <si>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</si>
  <si>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</si>
  <si>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</si>
  <si>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</si>
  <si>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</si>
  <si>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</si>
  <si>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</si>
  <si>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</si>
  <si>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</si>
  <si>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</si>
  <si>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</si>
  <si>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</si>
  <si>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</si>
  <si>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</si>
  <si>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</si>
  <si>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</si>
  <si>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</si>
  <si>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</si>
  <si>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</si>
  <si>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</si>
  <si>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</si>
  <si>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</si>
  <si>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</si>
  <si>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</si>
  <si>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</si>
  <si>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</si>
  <si>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</si>
  <si>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</si>
  <si>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</si>
  <si>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</si>
  <si>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</si>
  <si>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</si>
  <si>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</si>
  <si>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</si>
  <si>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</si>
  <si>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</si>
  <si>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</si>
  <si>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</si>
  <si>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</si>
  <si>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</si>
  <si>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</si>
  <si>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</si>
  <si>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</si>
  <si>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</si>
  <si>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</si>
  <si>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</si>
  <si>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</si>
  <si>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</si>
  <si>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</si>
  <si>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</si>
  <si>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</si>
  <si>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</si>
  <si>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</si>
  <si>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</si>
  <si>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</si>
  <si>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</si>
  <si>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</si>
  <si>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</si>
  <si>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</si>
  <si>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</si>
  <si>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</si>
  <si>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</si>
  <si>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</si>
  <si>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</si>
  <si>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</si>
  <si>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</si>
  <si>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</si>
  <si>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</si>
  <si>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</si>
  <si>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</si>
  <si>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</si>
  <si>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</si>
  <si>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</si>
  <si>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</si>
  <si>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</si>
  <si>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</si>
  <si>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</si>
  <si>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</si>
  <si>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</si>
  <si>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</si>
  <si>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</si>
  <si>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</si>
  <si>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</si>
  <si>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</si>
  <si>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</si>
  <si>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</si>
  <si>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</si>
  <si>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</si>
  <si>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</si>
  <si>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</si>
  <si>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</si>
  <si>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</si>
  <si>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</si>
  <si>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</si>
  <si>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</si>
  <si>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</si>
  <si>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</si>
  <si>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</si>
  <si>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</si>
  <si>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</si>
  <si>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</si>
  <si>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</si>
  <si>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</si>
  <si>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</si>
  <si>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</si>
  <si>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</si>
  <si>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</si>
  <si>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</si>
  <si>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</si>
  <si>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</si>
  <si>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</si>
  <si>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</si>
  <si>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</si>
  <si>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</si>
  <si>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</si>
  <si>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</si>
  <si>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</si>
  <si>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</si>
  <si>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</si>
  <si>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</si>
  <si>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</si>
  <si>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</si>
  <si>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</si>
  <si>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</si>
  <si>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</si>
  <si>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</si>
  <si>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</si>
  <si>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</si>
  <si>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</si>
  <si>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</si>
  <si>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</si>
  <si>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</si>
  <si>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</si>
  <si>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</si>
  <si>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</si>
  <si>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</si>
  <si>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</si>
  <si>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</si>
  <si>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</si>
  <si>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</si>
  <si>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</si>
  <si>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</si>
  <si>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</si>
  <si>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</si>
  <si>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</si>
  <si>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</si>
  <si>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</si>
  <si>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</si>
  <si>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</si>
  <si>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</si>
  <si>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</si>
  <si>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</si>
  <si>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</si>
  <si>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</si>
  <si>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</si>
  <si>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</si>
  <si>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</si>
  <si>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</si>
  <si>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</si>
  <si>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</si>
  <si>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</si>
  <si>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</si>
  <si>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</si>
  <si>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</si>
  <si>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</si>
  <si>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</si>
  <si>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</si>
  <si>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</si>
  <si>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</si>
  <si>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</si>
  <si>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</si>
  <si>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</si>
  <si>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</si>
  <si>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</si>
  <si>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</si>
  <si>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</si>
  <si>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</si>
  <si>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</si>
  <si>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</si>
  <si>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</si>
  <si>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</si>
  <si>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</si>
  <si>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</si>
  <si>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</si>
  <si>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</si>
  <si>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</si>
  <si>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</si>
  <si>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</si>
  <si>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</si>
  <si>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</si>
  <si>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</si>
  <si>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</si>
  <si>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</si>
  <si>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</si>
  <si>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</si>
  <si>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</si>
  <si>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</si>
  <si>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</si>
  <si>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</si>
  <si>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</si>
  <si>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</si>
  <si>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</si>
  <si>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</si>
  <si>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</si>
  <si>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</si>
  <si>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</si>
  <si>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</si>
  <si>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</si>
  <si>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</si>
  <si>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</si>
  <si>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</si>
  <si>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</si>
  <si>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</si>
  <si>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</si>
  <si>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</si>
  <si>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</si>
  <si>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</si>
  <si>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</si>
  <si>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</si>
  <si>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</si>
  <si>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</si>
  <si>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</si>
  <si>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</si>
  <si>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</si>
  <si>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</si>
  <si>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</si>
  <si>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</si>
  <si>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</si>
  <si>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</si>
  <si>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</si>
  <si>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</si>
  <si>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</si>
  <si>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</si>
  <si>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</si>
  <si>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</si>
  <si>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</si>
  <si>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</si>
  <si>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</si>
  <si>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</si>
  <si>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</si>
  <si>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</si>
  <si>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</si>
  <si>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</si>
  <si>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</si>
  <si>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</si>
  <si>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</si>
  <si>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</si>
  <si>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</si>
  <si>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</si>
  <si>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</si>
  <si>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</si>
  <si>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</si>
  <si>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</si>
  <si>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</si>
  <si>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</si>
  <si>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</si>
  <si>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</si>
  <si>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</si>
  <si>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</si>
  <si>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</si>
  <si>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</si>
  <si>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</si>
  <si>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</si>
  <si>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</si>
  <si>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</si>
  <si>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</si>
  <si>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</si>
  <si>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</si>
  <si>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</si>
  <si>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</si>
  <si>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</si>
  <si>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</si>
  <si>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</si>
  <si>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</si>
  <si>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</si>
  <si>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</si>
  <si>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</si>
  <si>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</si>
  <si>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</si>
  <si>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</si>
  <si>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</si>
  <si>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</si>
  <si>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</si>
  <si>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</si>
  <si>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</si>
  <si>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</si>
  <si>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</si>
  <si>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</si>
  <si>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</si>
  <si>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</si>
  <si>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</si>
  <si>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</si>
  <si>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</si>
  <si>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</si>
  <si>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</si>
  <si>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</si>
  <si>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</si>
  <si>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</si>
  <si>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</si>
  <si>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</si>
  <si>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</si>
  <si>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</si>
  <si>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</si>
  <si>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</si>
  <si>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</si>
  <si>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</si>
  <si>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</si>
  <si>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</si>
  <si>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</si>
  <si>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</si>
  <si>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</si>
  <si>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</si>
  <si>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</si>
  <si>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</si>
  <si>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</si>
  <si>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</si>
  <si>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</si>
  <si>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</si>
  <si>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</si>
  <si>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</si>
  <si>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</si>
  <si>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</si>
  <si>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</si>
  <si>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</si>
  <si>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</si>
  <si>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</si>
  <si>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</si>
  <si>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</si>
  <si>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</si>
  <si>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</si>
  <si>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</si>
  <si>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</si>
  <si>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</si>
  <si>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</si>
  <si>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</si>
  <si>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</si>
  <si>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</si>
  <si>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</si>
  <si>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</si>
  <si>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</si>
  <si>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</si>
  <si>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</si>
  <si>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</si>
  <si>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</si>
  <si>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</si>
  <si>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</si>
  <si>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</si>
  <si>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</si>
  <si>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</si>
  <si>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</si>
  <si>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</si>
  <si>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</si>
  <si>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</si>
  <si>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</si>
  <si>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</si>
  <si>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</si>
  <si>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</si>
  <si>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</si>
  <si>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</si>
  <si>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</si>
  <si>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</si>
  <si>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</si>
  <si>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</si>
  <si>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</si>
  <si>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</si>
  <si>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</si>
  <si>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</si>
  <si>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</si>
  <si>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</si>
  <si>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</si>
  <si>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</si>
  <si>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</si>
  <si>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</si>
  <si>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</si>
  <si>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</si>
  <si>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</si>
  <si>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</si>
  <si>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</si>
  <si>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</si>
  <si>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</si>
  <si>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</si>
  <si>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</si>
  <si>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</si>
  <si>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</si>
  <si>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</si>
  <si>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</si>
  <si>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</si>
  <si>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</si>
  <si>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</si>
  <si>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</si>
  <si>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</si>
  <si>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</si>
  <si>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</si>
  <si>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</si>
  <si>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</si>
  <si>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</si>
  <si>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</si>
  <si>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</si>
  <si>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</si>
  <si>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</si>
  <si>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</si>
  <si>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</si>
  <si>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</si>
  <si>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</si>
  <si>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</si>
  <si>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</si>
  <si>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</si>
  <si>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</si>
  <si>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</si>
  <si>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</si>
  <si>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</si>
  <si>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</si>
  <si>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</si>
  <si>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</si>
  <si>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</si>
  <si>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</si>
  <si>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</si>
  <si>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</si>
  <si>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</si>
  <si>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</si>
  <si>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</si>
  <si>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</si>
  <si>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</si>
  <si>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</si>
  <si>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</si>
  <si>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</si>
  <si>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</si>
  <si>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</si>
  <si>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</si>
  <si>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</si>
  <si>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</si>
  <si>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</si>
  <si>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</si>
  <si>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</si>
  <si>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</si>
  <si>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</si>
  <si>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</si>
  <si>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</si>
  <si>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</si>
  <si>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</si>
  <si>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</si>
  <si>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</si>
  <si>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</si>
  <si>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</si>
  <si>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</si>
  <si>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</si>
  <si>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</si>
  <si>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</si>
  <si>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</si>
  <si>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</si>
  <si>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</si>
  <si>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</si>
  <si>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</si>
  <si>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</si>
  <si>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</si>
  <si>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</si>
  <si>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</si>
  <si>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</si>
  <si>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</si>
  <si>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</si>
  <si>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</si>
  <si>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</si>
  <si>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</si>
  <si>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</si>
  <si>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</si>
  <si>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</si>
  <si>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</si>
  <si>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</si>
  <si>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</si>
  <si>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</si>
  <si>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</si>
  <si>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</si>
  <si>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</si>
  <si>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</si>
  <si>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</si>
  <si>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</si>
  <si>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</si>
  <si>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</si>
  <si>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</si>
  <si>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</si>
  <si>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</si>
  <si>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</si>
  <si>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</si>
  <si>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</si>
  <si>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</si>
  <si>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</si>
  <si>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</si>
  <si>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</si>
  <si>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</si>
  <si>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</si>
  <si>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</si>
  <si>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</si>
  <si>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</si>
  <si>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</si>
  <si>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</si>
  <si>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</si>
  <si>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</si>
  <si>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</si>
  <si>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</si>
  <si>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</si>
  <si>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</si>
  <si>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</si>
  <si>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</si>
  <si>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</si>
  <si>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</si>
  <si>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</si>
  <si>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</si>
  <si>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</si>
  <si>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</si>
  <si>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</si>
  <si>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</si>
  <si>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</si>
  <si>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</si>
  <si>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</si>
  <si>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</si>
  <si>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</si>
  <si>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</si>
  <si>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</si>
  <si>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</si>
  <si>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</si>
  <si>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</si>
  <si>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</si>
  <si>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</si>
  <si>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</si>
  <si>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</si>
  <si>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</si>
  <si>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</si>
  <si>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</si>
  <si>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</si>
  <si>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</si>
  <si>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</si>
  <si>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</si>
  <si>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</si>
  <si>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</si>
  <si>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</si>
  <si>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</si>
  <si>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</si>
  <si>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</si>
  <si>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</si>
  <si>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</si>
  <si>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</si>
  <si>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</si>
  <si>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</si>
  <si>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</si>
  <si>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</si>
  <si>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</si>
  <si>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</si>
  <si>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</si>
  <si>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</si>
  <si>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</si>
  <si>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</si>
  <si>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</si>
  <si>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</si>
  <si>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</si>
  <si>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</si>
  <si>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</si>
  <si>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</si>
  <si>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</si>
  <si>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</si>
  <si>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</si>
  <si>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</si>
  <si>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</si>
  <si>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</si>
  <si>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</si>
  <si>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</si>
  <si>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</si>
  <si>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</si>
  <si>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</si>
  <si>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</si>
  <si>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</si>
  <si>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</si>
  <si>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</si>
  <si>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</si>
  <si>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</si>
  <si>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</si>
  <si>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</si>
  <si>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</si>
  <si>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</si>
  <si>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</si>
  <si>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</si>
  <si>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</si>
  <si>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</si>
  <si>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</si>
  <si>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</si>
  <si>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</si>
  <si>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</si>
  <si>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</si>
  <si>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</si>
  <si>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</si>
  <si>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</si>
  <si>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</si>
  <si>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</si>
  <si>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</si>
  <si>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</si>
  <si>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</si>
  <si>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</si>
  <si>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</si>
  <si>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</si>
  <si>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</si>
  <si>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</si>
  <si>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</si>
  <si>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</si>
  <si>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</si>
  <si>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</si>
  <si>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</si>
  <si>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</si>
  <si>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</si>
  <si>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</si>
  <si>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</si>
  <si>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</si>
  <si>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</si>
  <si>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</si>
  <si>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</si>
  <si>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</si>
  <si>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</si>
  <si>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</si>
  <si>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</si>
  <si>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</si>
  <si>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</si>
  <si>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</si>
  <si>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</si>
  <si>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</si>
  <si>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</si>
  <si>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</si>
  <si>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</si>
  <si>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</si>
  <si>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</si>
  <si>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</si>
  <si>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</si>
  <si>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</si>
  <si>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</si>
  <si>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</si>
  <si>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</si>
  <si>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</si>
  <si>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</si>
  <si>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</si>
  <si>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</si>
  <si>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</si>
  <si>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</si>
  <si>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</si>
  <si>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</si>
  <si>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</si>
  <si>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</si>
  <si>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</si>
  <si>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</si>
  <si>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</si>
  <si>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</si>
  <si>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</si>
  <si>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</si>
  <si>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</si>
  <si>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</si>
  <si>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</si>
  <si>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</si>
  <si>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</si>
  <si>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</si>
  <si>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</si>
  <si>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</si>
  <si>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</si>
  <si>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</si>
  <si>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</si>
  <si>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</si>
  <si>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</si>
  <si>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</si>
  <si>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</si>
  <si>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</si>
  <si>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</si>
  <si>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</si>
  <si>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</si>
  <si>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</si>
  <si>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</si>
  <si>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</si>
  <si>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</si>
  <si>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</si>
  <si>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</si>
  <si>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</si>
  <si>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</si>
  <si>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</si>
  <si>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</si>
  <si>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</si>
  <si>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</si>
  <si>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</si>
  <si>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</si>
  <si>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</si>
  <si>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</si>
  <si>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</si>
  <si>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</si>
  <si>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</si>
  <si>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</si>
  <si>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</si>
  <si>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</si>
  <si>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</si>
  <si>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</si>
  <si>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</si>
  <si>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</si>
  <si>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</si>
  <si>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</si>
  <si>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</si>
  <si>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</si>
  <si>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</si>
  <si>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</si>
  <si>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</si>
  <si>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</si>
  <si>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</si>
  <si>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</si>
  <si>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</si>
  <si>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</si>
  <si>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</si>
  <si>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</si>
  <si>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</si>
  <si>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</si>
  <si>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</si>
  <si>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</si>
  <si>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</si>
  <si>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</si>
  <si>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</si>
  <si>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</si>
  <si>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</si>
  <si>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</si>
  <si>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</si>
  <si>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</si>
  <si>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</si>
  <si>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</si>
  <si>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</si>
  <si>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</si>
  <si>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</si>
  <si>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</si>
  <si>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</si>
  <si>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</si>
  <si>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</si>
  <si>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</si>
  <si>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</si>
  <si>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</si>
  <si>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</si>
  <si>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</si>
  <si>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</si>
  <si>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</si>
  <si>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</si>
  <si>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</si>
  <si>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</si>
  <si>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</si>
  <si>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</si>
  <si>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</si>
  <si>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</si>
  <si>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</si>
  <si>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</si>
  <si>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</si>
  <si>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</si>
  <si>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</si>
  <si>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</si>
  <si>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</si>
  <si>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</si>
  <si>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</si>
  <si>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</si>
  <si>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</si>
  <si>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</si>
  <si>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</si>
  <si>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</si>
  <si>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</si>
  <si>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</si>
  <si>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</si>
  <si>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</si>
  <si>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</si>
  <si>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</si>
  <si>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</si>
  <si>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</si>
  <si>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</si>
  <si>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</si>
  <si>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</si>
  <si>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</si>
  <si>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</si>
  <si>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</si>
  <si>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</si>
  <si>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</si>
  <si>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</si>
  <si>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</si>
  <si>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</si>
  <si>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</si>
  <si>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</si>
  <si>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</si>
  <si>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</si>
  <si>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</si>
  <si>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</si>
  <si>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</si>
  <si>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</si>
  <si>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</si>
  <si>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</si>
  <si>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</si>
  <si>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</si>
  <si>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</si>
  <si>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</si>
  <si>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</si>
  <si>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</si>
  <si>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</si>
  <si>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</si>
  <si>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</si>
  <si>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</si>
  <si>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</si>
  <si>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</si>
  <si>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</si>
  <si>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</si>
  <si>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</si>
  <si>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</si>
  <si>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</si>
  <si>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</si>
  <si>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</si>
  <si>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</si>
  <si>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</si>
  <si>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</si>
  <si>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</si>
  <si>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</si>
  <si>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</si>
  <si>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</si>
  <si>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</si>
  <si>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</si>
  <si>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</si>
  <si>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</si>
  <si>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</si>
  <si>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</si>
  <si>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</si>
  <si>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</si>
  <si>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</si>
  <si>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</si>
  <si>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</si>
  <si>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</si>
  <si>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</si>
  <si>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</si>
  <si>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</si>
  <si>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</si>
  <si>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</si>
  <si>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</si>
  <si>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</si>
  <si>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</si>
  <si>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</si>
  <si>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</si>
  <si>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</si>
  <si>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</si>
  <si>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</si>
  <si>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</si>
  <si>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</si>
  <si>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</si>
  <si>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</si>
  <si>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</si>
  <si>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</si>
  <si>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</si>
  <si>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</si>
  <si>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</si>
  <si>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</si>
  <si>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</si>
  <si>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</si>
  <si>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</si>
  <si>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</si>
  <si>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</si>
  <si>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</si>
  <si>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</si>
  <si>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</si>
  <si>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</si>
  <si>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</si>
  <si>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</si>
  <si>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</si>
  <si>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</si>
  <si>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</si>
  <si>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</si>
  <si>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</si>
  <si>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</si>
  <si>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</si>
  <si>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</si>
  <si>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</si>
  <si>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</si>
  <si>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</si>
  <si>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</si>
  <si>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</si>
  <si>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</si>
  <si>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</si>
  <si>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</si>
  <si>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</si>
  <si>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</si>
  <si>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</si>
  <si>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</si>
  <si>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</si>
  <si>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</si>
  <si>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</si>
  <si>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</si>
  <si>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</si>
  <si>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</si>
  <si>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</si>
  <si>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</si>
  <si>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</si>
  <si>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</si>
  <si>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</si>
  <si>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</si>
  <si>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</si>
  <si>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</si>
  <si>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</si>
  <si>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</si>
  <si>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</si>
  <si>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</si>
  <si>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</si>
  <si>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</si>
  <si>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</si>
  <si>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</si>
  <si>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</si>
  <si>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</si>
  <si>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</si>
  <si>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</si>
  <si>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</si>
  <si>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</si>
  <si>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</si>
  <si>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</si>
  <si>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</si>
  <si>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</si>
  <si>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</si>
  <si>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</si>
  <si>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</si>
  <si>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</si>
  <si>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</si>
  <si>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</si>
  <si>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</si>
  <si>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</si>
  <si>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</si>
  <si>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</si>
  <si>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</si>
  <si>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</si>
  <si>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</si>
  <si>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</si>
  <si>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</si>
  <si>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</si>
  <si>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</si>
  <si>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</si>
  <si>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</si>
  <si>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</si>
  <si>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</si>
  <si>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</si>
  <si>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</si>
  <si>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</si>
  <si>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</si>
  <si>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</si>
  <si>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</si>
  <si>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</si>
  <si>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</si>
  <si>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</si>
  <si>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</si>
  <si>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</si>
  <si>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</si>
  <si>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</si>
  <si>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</si>
  <si>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</si>
  <si>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</si>
  <si>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</si>
  <si>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</si>
  <si>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</si>
  <si>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</si>
  <si>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</si>
  <si>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</si>
  <si>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</si>
  <si>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</si>
  <si>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</si>
  <si>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</si>
  <si>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</si>
  <si>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</si>
  <si>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</si>
  <si>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</si>
  <si>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</si>
  <si>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</si>
  <si>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</si>
  <si>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</si>
  <si>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</si>
  <si>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</si>
  <si>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</si>
  <si>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</si>
  <si>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</si>
  <si>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</si>
  <si>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</si>
  <si>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</si>
  <si>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</si>
  <si>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</si>
  <si>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</si>
  <si>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</si>
  <si>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</si>
  <si>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</si>
  <si>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</si>
  <si>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</si>
  <si>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</si>
  <si>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</si>
  <si>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</si>
  <si>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</si>
  <si>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</si>
  <si>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</si>
  <si>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</si>
  <si>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</si>
  <si>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</si>
  <si>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</si>
  <si>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</si>
  <si>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</si>
  <si>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</si>
  <si>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</si>
  <si>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</si>
  <si>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</si>
  <si>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</si>
  <si>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</si>
  <si>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</si>
  <si>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</si>
  <si>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</si>
  <si>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</si>
  <si>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</si>
  <si>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</si>
  <si>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</si>
  <si>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</si>
  <si>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</si>
  <si>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</si>
  <si>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</si>
  <si>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</si>
  <si>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</si>
  <si>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</si>
  <si>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</si>
  <si>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</si>
  <si>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</si>
  <si>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</si>
  <si>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</si>
  <si>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</si>
  <si>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</si>
  <si>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</si>
  <si>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</si>
  <si>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</si>
  <si>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</si>
  <si>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</si>
  <si>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</si>
  <si>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</si>
  <si>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</si>
  <si>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</si>
  <si>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</si>
  <si>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</si>
  <si>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</si>
  <si>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</si>
  <si>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</si>
  <si>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</si>
  <si>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</si>
  <si>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</si>
  <si>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</si>
  <si>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</si>
  <si>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</si>
  <si>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</si>
  <si>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</si>
  <si>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</si>
  <si>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</si>
  <si>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</si>
  <si>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</si>
  <si>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</si>
  <si>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</si>
  <si>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</si>
  <si>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</si>
  <si>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</si>
  <si>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</si>
  <si>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</si>
  <si>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</si>
  <si>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</si>
  <si>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</si>
  <si>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</si>
  <si>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</si>
  <si>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</si>
  <si>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</si>
  <si>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</si>
  <si>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</si>
  <si>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</si>
  <si>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</si>
  <si>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</si>
  <si>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</si>
  <si>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</si>
  <si>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</si>
  <si>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</si>
  <si>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</si>
  <si>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</si>
  <si>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</si>
  <si>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</si>
  <si>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</si>
  <si>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</si>
  <si>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</si>
  <si>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</si>
  <si>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</si>
  <si>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</si>
  <si>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</si>
  <si>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</si>
  <si>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</si>
  <si>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</si>
  <si>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</si>
  <si>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</si>
  <si>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</si>
  <si>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</si>
  <si>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</si>
  <si>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</si>
  <si>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</si>
  <si>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</si>
  <si>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</si>
  <si>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</si>
  <si>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</si>
  <si>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</si>
  <si>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</si>
  <si>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</si>
  <si>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</si>
  <si>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</si>
  <si>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</si>
  <si>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</si>
  <si>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</si>
  <si>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</si>
  <si>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</si>
  <si>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</si>
  <si>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</si>
  <si>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</si>
  <si>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</si>
  <si>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</si>
  <si>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</si>
  <si>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</si>
  <si>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</si>
  <si>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</si>
  <si>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</si>
  <si>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</si>
  <si>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</si>
  <si>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</si>
  <si>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</si>
  <si>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</si>
  <si>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</si>
  <si>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</si>
  <si>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</si>
  <si>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</si>
  <si>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</si>
  <si>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</si>
  <si>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</si>
  <si>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</si>
  <si>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</si>
  <si>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</si>
  <si>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</si>
  <si>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</si>
  <si>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</si>
  <si>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</si>
  <si>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</si>
  <si>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</si>
  <si>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</si>
  <si>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</si>
  <si>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</si>
  <si>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</si>
  <si>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</si>
  <si>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</si>
  <si>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</si>
  <si>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</si>
  <si>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</si>
  <si>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</si>
  <si>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</si>
  <si>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</si>
  <si>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</si>
  <si>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</si>
  <si>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</si>
  <si>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</si>
  <si>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</si>
  <si>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</si>
  <si>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</si>
  <si>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</si>
  <si>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</si>
  <si>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</si>
  <si>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</si>
  <si>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</si>
  <si>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</si>
  <si>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</si>
  <si>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</si>
  <si>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</si>
  <si>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</si>
  <si>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</si>
  <si>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</si>
  <si>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</si>
  <si>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</si>
  <si>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</si>
  <si>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</si>
  <si>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</si>
  <si>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</si>
  <si>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</si>
  <si>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</si>
  <si>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</si>
  <si>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</si>
  <si>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</si>
  <si>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</si>
  <si>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</si>
  <si>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</si>
  <si>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</si>
  <si>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</si>
  <si>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</si>
  <si>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</si>
  <si>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</si>
  <si>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</si>
  <si>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</si>
  <si>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</si>
  <si>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</si>
  <si>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</si>
  <si>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</si>
  <si>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</si>
  <si>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</si>
  <si>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</si>
  <si>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</si>
  <si>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</si>
  <si>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</si>
  <si>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</si>
  <si>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</si>
  <si>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</si>
  <si>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</si>
  <si>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</si>
  <si>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</si>
  <si>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</si>
  <si>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</si>
  <si>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</si>
  <si>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</si>
  <si>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</si>
  <si>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</si>
  <si>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</si>
  <si>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</si>
  <si>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</si>
  <si>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</si>
  <si>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</si>
  <si>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</si>
  <si>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</si>
  <si>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</si>
  <si>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</si>
  <si>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</si>
  <si>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</si>
  <si>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</si>
  <si>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</si>
  <si>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</si>
  <si>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</si>
  <si>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</si>
  <si>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</si>
  <si>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</si>
  <si>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</si>
  <si>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</si>
  <si>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</si>
  <si>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</si>
  <si>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</si>
  <si>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</si>
  <si>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</si>
  <si>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</si>
  <si>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</si>
  <si>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</si>
  <si>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</si>
  <si>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</si>
  <si>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</si>
  <si>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</si>
  <si>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</si>
  <si>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</si>
  <si>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</si>
  <si>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</si>
  <si>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</si>
  <si>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</si>
  <si>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</si>
  <si>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</si>
  <si>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</si>
  <si>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</si>
  <si>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</si>
  <si>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</si>
  <si>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</si>
  <si>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</si>
  <si>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</si>
  <si>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</si>
  <si>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</si>
  <si>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</si>
  <si>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</si>
  <si>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</si>
  <si>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</si>
  <si>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</si>
  <si>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</si>
  <si>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</si>
  <si>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</si>
  <si>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</si>
  <si>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</si>
  <si>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</si>
  <si>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</si>
  <si>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</si>
  <si>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</si>
  <si>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</si>
  <si>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</si>
  <si>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</si>
  <si>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</si>
  <si>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</si>
  <si>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</si>
  <si>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</si>
  <si>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</si>
  <si>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</si>
  <si>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</si>
  <si>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</si>
  <si>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</si>
  <si>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</si>
  <si>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</si>
  <si>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</si>
  <si>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</si>
  <si>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</si>
  <si>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</si>
  <si>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</si>
  <si>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</si>
  <si>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</si>
  <si>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</si>
  <si>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</si>
  <si>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</si>
  <si>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</si>
  <si>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</si>
  <si>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</si>
  <si>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</si>
  <si>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</si>
  <si>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</si>
  <si>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</si>
  <si>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</si>
  <si>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</si>
  <si>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</si>
  <si>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</si>
  <si>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</si>
  <si>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</si>
  <si>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</si>
  <si>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</si>
  <si>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</si>
  <si>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</si>
  <si>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</si>
  <si>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</si>
  <si>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</si>
  <si>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</si>
  <si>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</si>
  <si>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</si>
  <si>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</si>
  <si>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</si>
  <si>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</si>
  <si>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</si>
  <si>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</si>
  <si>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</si>
  <si>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</si>
  <si>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</si>
  <si>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</si>
  <si>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</si>
  <si>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</si>
  <si>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</si>
  <si>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</si>
  <si>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</si>
  <si>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</si>
  <si>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</si>
  <si>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</si>
  <si>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</si>
  <si>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</si>
  <si>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</si>
  <si>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</si>
  <si>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</si>
  <si>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</si>
  <si>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</si>
  <si>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</si>
  <si>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</si>
  <si>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</si>
  <si>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</si>
  <si>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</si>
  <si>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</si>
  <si>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</si>
  <si>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</si>
  <si>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</si>
  <si>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</si>
  <si>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</si>
  <si>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</si>
  <si>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</si>
  <si>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</si>
  <si>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</si>
  <si>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</si>
  <si>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</si>
  <si>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</si>
  <si>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</si>
  <si>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</si>
  <si>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</si>
  <si>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</si>
  <si>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</si>
  <si>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</si>
  <si>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</si>
  <si>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</si>
  <si>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</si>
  <si>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</si>
  <si>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</si>
  <si>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</si>
  <si>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</si>
  <si>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</si>
  <si>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</si>
  <si>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</si>
  <si>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</si>
  <si>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</si>
  <si>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</si>
  <si>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</si>
  <si>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</si>
  <si>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</si>
  <si>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</si>
  <si>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</si>
  <si>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</si>
  <si>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</si>
  <si>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</si>
  <si>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</si>
  <si>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</si>
  <si>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</si>
  <si>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</si>
  <si>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</si>
  <si>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</si>
  <si>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</si>
  <si>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</si>
  <si>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</si>
  <si>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</si>
  <si>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</si>
  <si>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</si>
  <si>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</si>
  <si>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</si>
  <si>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</si>
  <si>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</si>
  <si>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</si>
  <si>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</si>
  <si>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</si>
  <si>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</si>
  <si>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</si>
  <si>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</si>
  <si>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</si>
  <si>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</si>
  <si>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</si>
  <si>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</si>
  <si>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</si>
  <si>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</si>
  <si>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</si>
  <si>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</si>
  <si>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</si>
  <si>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</si>
  <si>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</si>
  <si>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</si>
  <si>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</si>
  <si>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</si>
  <si>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</si>
  <si>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</si>
  <si>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</si>
  <si>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</si>
  <si>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</si>
  <si>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</si>
  <si>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</si>
  <si>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</si>
  <si>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</si>
  <si>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</si>
  <si>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</si>
  <si>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</si>
  <si>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</si>
  <si>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</si>
  <si>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</si>
  <si>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</si>
  <si>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</si>
  <si>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</si>
  <si>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</si>
  <si>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</si>
  <si>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</si>
  <si>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</si>
  <si>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</si>
  <si>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</si>
  <si>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</si>
  <si>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</si>
  <si>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</si>
  <si>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</si>
  <si>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</si>
  <si>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</si>
  <si>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</si>
  <si>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</si>
  <si>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</si>
  <si>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</si>
  <si>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</si>
  <si>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</si>
  <si>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</si>
  <si>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</si>
  <si>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</si>
  <si>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</si>
  <si>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</si>
  <si>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</si>
  <si>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</si>
  <si>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</si>
  <si>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</si>
  <si>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</si>
  <si>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</si>
  <si>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</si>
  <si>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</si>
  <si>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</si>
  <si>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</si>
  <si>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</si>
  <si>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</si>
  <si>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</si>
  <si>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</si>
  <si>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</si>
  <si>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</si>
  <si>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</si>
  <si>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</si>
  <si>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</si>
  <si>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</si>
  <si>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</si>
  <si>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</si>
  <si>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</si>
  <si>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</si>
  <si>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</si>
  <si>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</si>
  <si>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</si>
  <si>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</si>
  <si>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</si>
  <si>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</si>
  <si>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</si>
  <si>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</si>
  <si>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</si>
  <si>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</si>
  <si>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</si>
  <si>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</si>
  <si>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</si>
  <si>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</si>
  <si>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</si>
  <si>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</si>
  <si>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</si>
  <si>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</si>
  <si>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</si>
  <si>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</si>
  <si>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</si>
  <si>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</si>
  <si>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</si>
  <si>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</si>
  <si>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</si>
  <si>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</si>
  <si>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</si>
  <si>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</si>
  <si>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</si>
  <si>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</si>
  <si>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</si>
  <si>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</si>
  <si>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</si>
  <si>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</si>
  <si>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</si>
  <si>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</si>
  <si>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</si>
  <si>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</si>
  <si>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</si>
  <si>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</si>
  <si>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</si>
  <si>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</si>
  <si>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</si>
  <si>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</si>
  <si>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</si>
  <si>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</si>
  <si>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</si>
  <si>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</si>
  <si>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</si>
  <si>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</si>
  <si>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</si>
  <si>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</si>
  <si>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</si>
  <si>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</si>
  <si>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</si>
  <si>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</si>
  <si>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</si>
  <si>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</si>
  <si>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</si>
  <si>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</si>
  <si>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</si>
  <si>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</si>
  <si>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</si>
  <si>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</si>
  <si>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</si>
  <si>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</si>
  <si>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</si>
  <si>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</si>
  <si>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</si>
  <si>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</si>
  <si>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</si>
  <si>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</si>
  <si>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</si>
  <si>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</si>
  <si>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</si>
  <si>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</si>
  <si>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</si>
  <si>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</si>
  <si>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</si>
  <si>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</si>
  <si>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</si>
  <si>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</si>
  <si>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</si>
  <si>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</si>
  <si>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</si>
  <si>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</si>
  <si>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</si>
  <si>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</si>
  <si>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</si>
  <si>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</si>
  <si>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</si>
  <si>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</si>
  <si>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</si>
  <si>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</si>
  <si>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</si>
  <si>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</si>
  <si>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</si>
  <si>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</si>
  <si>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</si>
  <si>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</si>
  <si>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</si>
  <si>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</si>
  <si>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</si>
  <si>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</si>
  <si>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</si>
  <si>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</si>
  <si>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</si>
  <si>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</si>
  <si>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</si>
  <si>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</si>
  <si>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</si>
  <si>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</si>
  <si>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</si>
  <si>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</si>
  <si>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</si>
  <si>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</si>
  <si>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</si>
  <si>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</si>
  <si>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</si>
  <si>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</si>
  <si>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</si>
  <si>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</si>
  <si>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</si>
  <si>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</si>
  <si>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</si>
  <si>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</si>
  <si>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</si>
  <si>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</si>
  <si>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</si>
  <si>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</si>
  <si>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</si>
  <si>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</si>
  <si>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</si>
  <si>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</si>
  <si>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</si>
  <si>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</si>
  <si>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</si>
  <si>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</si>
  <si>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</si>
  <si>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</si>
  <si>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</si>
  <si>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</si>
  <si>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</si>
  <si>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</si>
  <si>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</si>
  <si>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</si>
  <si>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</si>
  <si>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</si>
  <si>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</si>
  <si>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</si>
  <si>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</si>
  <si>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</si>
  <si>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</si>
  <si>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</si>
  <si>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</si>
  <si>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</si>
  <si>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</si>
  <si>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</si>
  <si>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</si>
  <si>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</si>
  <si>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</si>
  <si>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</si>
  <si>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</si>
  <si>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</si>
  <si>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</si>
  <si>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</si>
  <si>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</si>
  <si>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</si>
  <si>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</si>
  <si>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</si>
  <si>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</si>
  <si>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</si>
  <si>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</si>
  <si>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</si>
  <si>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</si>
  <si>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</si>
  <si>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</si>
  <si>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</si>
  <si>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</si>
  <si>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</si>
  <si>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</si>
  <si>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</si>
  <si>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</si>
  <si>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</si>
  <si>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</si>
  <si>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</si>
  <si>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</si>
  <si>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</si>
  <si>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</si>
  <si>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</si>
  <si>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</si>
  <si>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</si>
  <si>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</si>
  <si>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</si>
  <si>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</si>
  <si>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</si>
  <si>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</si>
  <si>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</si>
  <si>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</si>
  <si>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</si>
  <si>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</si>
  <si>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</si>
  <si>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</si>
  <si>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</si>
  <si>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</si>
  <si>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</si>
  <si>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</si>
  <si>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</si>
  <si>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</si>
  <si>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</si>
  <si>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</si>
  <si>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</si>
  <si>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</si>
  <si>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</si>
  <si>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</si>
  <si>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</si>
  <si>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</si>
  <si>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</si>
  <si>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</si>
  <si>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</si>
  <si>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</si>
  <si>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</si>
  <si>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</si>
  <si>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</si>
  <si>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</si>
  <si>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</si>
  <si>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</si>
  <si>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</si>
  <si>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</si>
  <si>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</si>
  <si>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</si>
  <si>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</si>
  <si>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</si>
  <si>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</si>
  <si>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</si>
  <si>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</si>
  <si>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</si>
  <si>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</si>
  <si>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</si>
  <si>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</si>
  <si>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</si>
  <si>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</si>
  <si>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</si>
  <si>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</si>
  <si>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</si>
  <si>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</si>
  <si>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</si>
  <si>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</si>
  <si>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</si>
  <si>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</si>
  <si>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</si>
  <si>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</si>
  <si>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</si>
  <si>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</si>
  <si>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</si>
  <si>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</si>
  <si>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</si>
  <si>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</si>
  <si>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</si>
  <si>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</si>
  <si>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</si>
  <si>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</si>
  <si>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</si>
  <si>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</si>
  <si>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</si>
  <si>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</si>
  <si>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</si>
  <si>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</si>
  <si>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</si>
  <si>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</si>
  <si>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</si>
  <si>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</si>
  <si>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</si>
  <si>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</si>
  <si>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</si>
  <si>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</si>
  <si>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</si>
  <si>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</si>
  <si>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</si>
  <si>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</si>
  <si>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</si>
  <si>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</si>
  <si>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</si>
  <si>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</si>
  <si>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</si>
  <si>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</si>
  <si>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</si>
  <si>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</si>
  <si>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</si>
  <si>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</si>
  <si>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</si>
  <si>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</si>
  <si>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</si>
  <si>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</si>
  <si>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</si>
  <si>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</si>
  <si>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</si>
  <si>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</si>
  <si>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</si>
  <si>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</si>
  <si>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</si>
  <si>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</si>
  <si>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</si>
  <si>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</si>
  <si>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</si>
  <si>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</si>
  <si>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</si>
  <si>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</si>
  <si>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</si>
  <si>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</si>
  <si>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</si>
  <si>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</si>
  <si>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</si>
  <si>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</si>
  <si>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</si>
  <si>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</si>
  <si>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</si>
  <si>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</si>
  <si>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</si>
  <si>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</si>
  <si>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</si>
  <si>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</si>
  <si>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</si>
  <si>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</si>
  <si>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</si>
  <si>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</si>
  <si>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</si>
  <si>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</si>
  <si>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</si>
  <si>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</si>
  <si>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</si>
  <si>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</si>
  <si>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</si>
  <si>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</si>
  <si>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</si>
  <si>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</si>
  <si>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</si>
  <si>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</si>
  <si>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</si>
  <si>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</si>
  <si>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</si>
  <si>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</si>
  <si>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</si>
  <si>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</si>
  <si>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</si>
  <si>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</si>
  <si>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</si>
  <si>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</si>
  <si>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</si>
  <si>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</si>
  <si>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</si>
  <si>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</si>
  <si>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</si>
  <si>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</si>
  <si>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</si>
  <si>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</si>
  <si>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</si>
  <si>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</si>
  <si>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</si>
  <si>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</si>
  <si>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</si>
  <si>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</si>
  <si>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</si>
  <si>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</si>
  <si>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</si>
  <si>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</si>
  <si>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</si>
  <si>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</si>
  <si>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</si>
  <si>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</si>
  <si>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</si>
  <si>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</si>
  <si>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</si>
  <si>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</si>
  <si>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</si>
  <si>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</si>
  <si>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</si>
  <si>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</si>
  <si>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</si>
  <si>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</si>
  <si>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</si>
  <si>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</si>
  <si>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</si>
  <si>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</si>
  <si>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</si>
  <si>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</si>
  <si>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</si>
  <si>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</si>
  <si>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</si>
  <si>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</si>
  <si>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</si>
  <si>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</si>
  <si>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</si>
  <si>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</si>
  <si>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</si>
  <si>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</si>
  <si>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</si>
  <si>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</si>
  <si>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</si>
  <si>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</si>
  <si>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</si>
  <si>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</si>
  <si>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</si>
  <si>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</si>
  <si>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</si>
  <si>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</si>
  <si>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</si>
  <si>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</si>
  <si>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</si>
  <si>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</si>
  <si>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</si>
  <si>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</si>
  <si>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</si>
  <si>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</si>
  <si>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</si>
  <si>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</si>
  <si>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</si>
  <si>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</si>
  <si>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</si>
  <si>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</si>
  <si>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</si>
  <si>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</si>
  <si>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</si>
  <si>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</si>
  <si>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</si>
  <si>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</si>
  <si>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</si>
  <si>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</si>
  <si>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</si>
  <si>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</si>
  <si>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</si>
  <si>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</si>
  <si>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</si>
  <si>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</si>
  <si>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</si>
  <si>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</si>
  <si>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</si>
  <si>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</si>
  <si>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</si>
  <si>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</si>
  <si>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</si>
  <si>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</si>
  <si>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</si>
  <si>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</si>
  <si>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</si>
  <si>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</si>
  <si>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</si>
  <si>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</si>
  <si>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</si>
  <si>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</si>
  <si>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</si>
  <si>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</si>
  <si>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</si>
  <si>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</si>
  <si>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</si>
  <si>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</si>
  <si>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</si>
  <si>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</si>
  <si>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</si>
  <si>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</si>
  <si>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</si>
  <si>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</si>
  <si>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</si>
  <si>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</si>
  <si>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</si>
  <si>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</si>
  <si>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</si>
  <si>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</si>
  <si>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</si>
  <si>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</si>
  <si>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</si>
  <si>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</si>
  <si>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</si>
  <si>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</si>
  <si>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</si>
  <si>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</si>
  <si>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</si>
  <si>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</si>
  <si>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</si>
  <si>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</si>
  <si>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</si>
  <si>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</si>
  <si>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</si>
  <si>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</si>
  <si>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</si>
  <si>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</si>
  <si>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</si>
  <si>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</si>
  <si>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</si>
  <si>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</si>
  <si>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</si>
  <si>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</si>
  <si>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</si>
  <si>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</si>
  <si>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</si>
  <si>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</si>
  <si>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</si>
  <si>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</si>
  <si>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</si>
  <si>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</si>
  <si>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</si>
  <si>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</si>
  <si>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</si>
  <si>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</si>
  <si>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</si>
  <si>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</si>
  <si>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</si>
  <si>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</si>
  <si>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</si>
  <si>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</si>
  <si>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</si>
  <si>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</si>
  <si>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</si>
  <si>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</si>
  <si>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</si>
  <si>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</si>
  <si>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</si>
  <si>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</si>
  <si>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</si>
  <si>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</si>
  <si>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</si>
  <si>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</si>
  <si>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</si>
  <si>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</si>
  <si>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</si>
  <si>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</si>
  <si>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</si>
  <si>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</si>
  <si>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</si>
  <si>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</si>
  <si>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</si>
  <si>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</si>
  <si>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</si>
  <si>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</si>
  <si>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</si>
  <si>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</si>
  <si>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</si>
  <si>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</si>
  <si>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</si>
  <si>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</si>
  <si>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</si>
  <si>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</si>
  <si>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</si>
  <si>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</si>
  <si>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</si>
  <si>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</si>
  <si>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</si>
  <si>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</si>
  <si>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</si>
  <si>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</si>
  <si>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</si>
  <si>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</si>
  <si>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</si>
  <si>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</si>
  <si>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</si>
  <si>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</si>
  <si>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</si>
  <si>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</si>
  <si>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</si>
  <si>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</si>
  <si>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</si>
  <si>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</si>
  <si>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</si>
  <si>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</si>
  <si>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</si>
  <si>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</si>
  <si>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</si>
  <si>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</si>
  <si>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</si>
  <si>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</si>
  <si>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</si>
  <si>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</si>
  <si>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</si>
  <si>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</si>
  <si>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</si>
  <si>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</si>
  <si>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</si>
  <si>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</si>
  <si>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</si>
  <si>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</si>
  <si>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</si>
  <si>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</si>
  <si>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</si>
  <si>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</si>
  <si>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</si>
  <si>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</si>
  <si>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</si>
  <si>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</si>
  <si>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</si>
  <si>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</si>
  <si>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</si>
  <si>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</si>
  <si>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</si>
  <si>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</si>
  <si>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</si>
  <si>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</si>
  <si>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</si>
  <si>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</si>
  <si>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</si>
  <si>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</si>
  <si>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</si>
  <si>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</si>
  <si>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</si>
  <si>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</si>
  <si>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</si>
  <si>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</si>
  <si>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</si>
  <si>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</si>
  <si>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</si>
  <si>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</si>
  <si>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</si>
  <si>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</si>
  <si>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</si>
  <si>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</si>
  <si>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</si>
  <si>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</si>
  <si>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</si>
  <si>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</si>
  <si>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</si>
  <si>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</si>
  <si>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</si>
  <si>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</si>
  <si>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</si>
  <si>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</si>
  <si>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</si>
  <si>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</si>
  <si>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</si>
  <si>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</si>
  <si>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</si>
  <si>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</si>
  <si>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</si>
  <si>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</si>
  <si>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</si>
  <si>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</si>
  <si>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</si>
  <si>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</si>
  <si>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</si>
  <si>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</si>
  <si>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</si>
  <si>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</si>
  <si>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</si>
  <si>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</si>
  <si>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</si>
  <si>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</si>
  <si>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</si>
  <si>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</si>
  <si>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</si>
  <si>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</si>
  <si>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</si>
  <si>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</si>
  <si>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</si>
  <si>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</si>
  <si>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</si>
  <si>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</si>
  <si>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</si>
  <si>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</si>
  <si>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</si>
  <si>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</si>
  <si>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</si>
  <si>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</si>
  <si>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</si>
  <si>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</si>
  <si>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</si>
  <si>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</si>
  <si>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</si>
  <si>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</si>
  <si>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</si>
  <si>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</si>
  <si>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</si>
  <si>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</si>
  <si>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</si>
  <si>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</si>
  <si>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</si>
  <si>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</si>
  <si>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</si>
  <si>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</si>
  <si>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</si>
  <si>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</si>
  <si>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</si>
  <si>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</si>
  <si>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</si>
  <si>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</si>
  <si>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</si>
  <si>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</si>
  <si>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</si>
  <si>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</si>
  <si>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</si>
  <si>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</si>
  <si>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</si>
  <si>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</si>
  <si>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</si>
  <si>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</si>
  <si>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</si>
  <si>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</si>
  <si>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</si>
  <si>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</si>
  <si>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</si>
  <si>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</si>
  <si>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</si>
  <si>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</si>
  <si>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</si>
  <si>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</si>
  <si>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</si>
  <si>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</si>
  <si>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</si>
  <si>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</si>
  <si>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</si>
  <si>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</si>
  <si>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</si>
  <si>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</si>
  <si>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</si>
  <si>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</si>
  <si>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</si>
  <si>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</si>
  <si>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</si>
  <si>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</si>
  <si>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</si>
  <si>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</si>
  <si>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</si>
  <si>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</si>
  <si>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</si>
  <si>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</si>
  <si>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</si>
  <si>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</si>
  <si>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</si>
  <si>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</si>
  <si>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</si>
  <si>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</si>
  <si>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</si>
  <si>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</si>
  <si>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</si>
  <si>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</si>
  <si>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</si>
  <si>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</si>
  <si>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</si>
  <si>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</si>
  <si>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</si>
  <si>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</si>
  <si>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</si>
  <si>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</si>
  <si>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</si>
  <si>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</si>
  <si>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</si>
  <si>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</si>
  <si>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</si>
  <si>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</si>
  <si>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</si>
  <si>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</si>
  <si>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</si>
  <si>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</si>
  <si>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</si>
  <si>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</si>
  <si>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</si>
  <si>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</si>
  <si>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</si>
  <si>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</si>
  <si>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</si>
  <si>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</si>
  <si>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</si>
  <si>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</si>
  <si>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</si>
  <si>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</si>
  <si>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</si>
  <si>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</si>
  <si>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</si>
  <si>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</si>
  <si>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</si>
  <si>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</si>
  <si>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</si>
  <si>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</si>
  <si>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</si>
  <si>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</si>
  <si>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</si>
  <si>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</si>
  <si>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</si>
  <si>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</si>
  <si>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</si>
  <si>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</si>
  <si>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</si>
  <si>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</si>
  <si>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</si>
  <si>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</si>
  <si>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</si>
  <si>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</si>
  <si>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</si>
  <si>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</si>
  <si>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</si>
  <si>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</si>
  <si>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</si>
  <si>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</si>
  <si>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</si>
  <si>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</si>
  <si>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</si>
  <si>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</si>
  <si>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</si>
  <si>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</si>
  <si>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</si>
  <si>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</si>
  <si>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</si>
  <si>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</si>
  <si>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</si>
  <si>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</si>
  <si>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</si>
  <si>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</si>
  <si>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</si>
  <si>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</si>
  <si>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</si>
  <si>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</si>
  <si>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</si>
  <si>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</si>
  <si>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</si>
  <si>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</si>
  <si>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</si>
  <si>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</si>
  <si>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</si>
  <si>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</si>
  <si>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</si>
  <si>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</si>
  <si>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</si>
  <si>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</si>
  <si>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</si>
  <si>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</si>
  <si>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</si>
  <si>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</si>
  <si>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</si>
  <si>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</si>
  <si>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</si>
  <si>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</si>
  <si>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</si>
  <si>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</si>
  <si>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</si>
  <si>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</si>
  <si>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</si>
  <si>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</si>
  <si>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</si>
  <si>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</si>
  <si>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</si>
  <si>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</si>
  <si>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</si>
  <si>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</si>
  <si>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</si>
  <si>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</si>
  <si>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</si>
  <si>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</si>
  <si>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</si>
  <si>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</si>
  <si>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</si>
  <si>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</si>
  <si>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</si>
  <si>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</si>
  <si>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</si>
  <si>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</si>
  <si>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</si>
  <si>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</si>
  <si>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</si>
  <si>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</si>
  <si>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</si>
  <si>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</si>
  <si>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</si>
  <si>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</si>
  <si>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</si>
  <si>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</si>
  <si>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</si>
  <si>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</si>
  <si>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</si>
  <si>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</si>
  <si>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</si>
  <si>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</si>
  <si>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</si>
  <si>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</si>
  <si>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</si>
  <si>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</si>
  <si>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</si>
  <si>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</si>
  <si>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</si>
  <si>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</si>
  <si>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</si>
  <si>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</si>
  <si>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</si>
  <si>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</si>
  <si>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</si>
  <si>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</si>
  <si>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</si>
  <si>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</si>
  <si>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</si>
  <si>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</si>
  <si>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</si>
  <si>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</si>
  <si>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</si>
  <si>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</si>
  <si>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</si>
  <si>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</si>
  <si>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</si>
  <si>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</si>
  <si>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</si>
  <si>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</si>
  <si>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</si>
  <si>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</si>
  <si>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</si>
  <si>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</si>
  <si>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</si>
  <si>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</si>
  <si>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</si>
  <si>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</si>
  <si>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</si>
  <si>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</si>
  <si>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</si>
  <si>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</si>
  <si>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</si>
  <si>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</si>
  <si>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</si>
  <si>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</si>
  <si>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</si>
  <si>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</si>
  <si>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</si>
  <si>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</si>
  <si>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</si>
  <si>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</si>
  <si>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</si>
  <si>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</si>
  <si>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</si>
  <si>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</si>
  <si>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</si>
  <si>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</si>
  <si>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</si>
  <si>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</si>
  <si>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</si>
  <si>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</si>
  <si>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</si>
  <si>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</si>
  <si>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</si>
  <si>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</si>
  <si>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</si>
  <si>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</si>
  <si>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</si>
  <si>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</si>
  <si>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</si>
  <si>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</si>
  <si>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</si>
  <si>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</si>
  <si>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</si>
  <si>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</si>
  <si>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</si>
  <si>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</si>
  <si>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</si>
  <si>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</si>
  <si>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</si>
  <si>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</si>
  <si>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</si>
  <si>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</si>
  <si>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</si>
  <si>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</si>
  <si>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</si>
  <si>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</si>
  <si>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</si>
  <si>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</si>
  <si>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</si>
  <si>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</si>
  <si>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</si>
  <si>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</si>
  <si>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</si>
  <si>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</si>
  <si>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</si>
  <si>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</si>
  <si>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</si>
  <si>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</si>
  <si>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</si>
  <si>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</si>
  <si>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</si>
  <si>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</si>
  <si>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</si>
  <si>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</si>
  <si>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</si>
  <si>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</si>
  <si>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</si>
  <si>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</si>
  <si>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</si>
  <si>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</si>
  <si>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</si>
  <si>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</si>
  <si>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</si>
  <si>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</si>
  <si>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</si>
  <si>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</si>
  <si>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</si>
  <si>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</si>
  <si>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</si>
  <si>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</si>
  <si>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</si>
  <si>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</si>
  <si>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</si>
  <si>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</si>
  <si>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</si>
  <si>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</si>
  <si>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</si>
  <si>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</si>
  <si>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</si>
  <si>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</si>
  <si>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</si>
  <si>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</si>
  <si>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</si>
  <si>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</si>
  <si>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</si>
  <si>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</si>
  <si>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</si>
  <si>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</si>
  <si>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</si>
  <si>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</si>
  <si>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</si>
  <si>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</si>
  <si>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</si>
  <si>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</si>
  <si>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</si>
  <si>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</si>
  <si>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</si>
  <si>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</si>
  <si>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</si>
  <si>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</si>
  <si>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</si>
  <si>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</si>
  <si>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</si>
  <si>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</si>
  <si>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</si>
  <si>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</si>
  <si>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</si>
  <si>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</si>
  <si>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</si>
  <si>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</si>
  <si>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</si>
  <si>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</si>
  <si>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</si>
  <si>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</si>
  <si>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</si>
  <si>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</si>
  <si>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</si>
  <si>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</si>
  <si>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</si>
  <si>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</si>
  <si>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</si>
  <si>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</si>
  <si>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</si>
  <si>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</si>
  <si>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</si>
  <si>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</si>
  <si>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</si>
  <si>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</si>
  <si>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</si>
  <si>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</si>
  <si>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</si>
  <si>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</si>
  <si>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</si>
  <si>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</si>
  <si>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</si>
  <si>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</si>
  <si>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</si>
  <si>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</si>
  <si>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</si>
  <si>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</si>
  <si>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</si>
  <si>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</si>
  <si>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</si>
  <si>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</si>
  <si>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</si>
  <si>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</si>
  <si>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</si>
  <si>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</si>
  <si>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</si>
  <si>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</si>
  <si>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</si>
  <si>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</si>
  <si>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</si>
  <si>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</si>
  <si>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</si>
  <si>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</si>
  <si>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</si>
  <si>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</si>
  <si>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</si>
  <si>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</si>
  <si>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</si>
  <si>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</si>
  <si>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</si>
  <si>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</si>
  <si>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</si>
  <si>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</si>
  <si>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</si>
  <si>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</si>
  <si>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</si>
  <si>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</si>
  <si>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</si>
  <si>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</si>
  <si>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</si>
  <si>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</si>
  <si>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</si>
  <si>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</si>
  <si>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</si>
  <si>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</si>
  <si>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</si>
  <si>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</si>
  <si>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</si>
  <si>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</si>
  <si>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</si>
  <si>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</si>
  <si>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</si>
  <si>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</si>
  <si>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</si>
  <si>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</si>
  <si>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</si>
  <si>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</si>
  <si>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</si>
  <si>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</si>
  <si>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</si>
  <si>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</si>
  <si>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</si>
  <si>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</si>
  <si>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</si>
  <si>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</si>
  <si>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</si>
  <si>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</si>
  <si>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</si>
  <si>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</si>
  <si>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</si>
  <si>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</si>
  <si>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</si>
  <si>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</si>
  <si>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</si>
  <si>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</si>
  <si>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</si>
  <si>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</si>
  <si>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</si>
  <si>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</si>
  <si>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</si>
  <si>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</si>
  <si>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</si>
  <si>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</si>
  <si>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</si>
  <si>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</si>
  <si>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</si>
  <si>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</si>
  <si>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</si>
  <si>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</si>
  <si>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</si>
  <si>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</si>
  <si>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</si>
  <si>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</si>
  <si>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</si>
  <si>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</si>
  <si>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</si>
  <si>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</si>
  <si>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</si>
  <si>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</si>
  <si>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</si>
  <si>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</si>
  <si>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</si>
  <si>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</si>
  <si>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</si>
  <si>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</si>
  <si>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</si>
  <si>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</si>
  <si>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</si>
  <si>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</si>
  <si>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</si>
  <si>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</si>
  <si>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</si>
  <si>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</si>
  <si>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</si>
  <si>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</si>
  <si>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</si>
  <si>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</si>
  <si>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</si>
  <si>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</si>
  <si>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</si>
  <si>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</si>
  <si>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</si>
  <si>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</si>
  <si>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</si>
  <si>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</si>
  <si>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</si>
  <si>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</si>
  <si>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</si>
  <si>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</si>
  <si>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</si>
  <si>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</si>
  <si>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</si>
  <si>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</si>
  <si>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</si>
  <si>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</si>
  <si>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</si>
  <si>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</si>
  <si>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</si>
  <si>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</si>
  <si>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</si>
  <si>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</si>
  <si>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</si>
  <si>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</si>
  <si>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</si>
  <si>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</si>
  <si>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</si>
  <si>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</si>
  <si>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</si>
  <si>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</si>
  <si>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</si>
  <si>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</si>
  <si>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</si>
  <si>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</si>
  <si>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</si>
  <si>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</si>
  <si>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</si>
  <si>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</si>
  <si>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</si>
  <si>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</si>
  <si>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</si>
  <si>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</si>
  <si>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</si>
  <si>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</si>
  <si>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</si>
  <si>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</si>
  <si>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</si>
  <si>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</si>
  <si>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</si>
  <si>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</si>
  <si>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</si>
  <si>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</si>
  <si>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</si>
  <si>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</si>
  <si>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</si>
  <si>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</si>
  <si>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</si>
  <si>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</si>
  <si>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</si>
  <si>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</si>
  <si>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</si>
  <si>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</si>
  <si>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</si>
  <si>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</si>
  <si>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</si>
  <si>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</si>
  <si>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</si>
  <si>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</si>
  <si>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</si>
  <si>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</si>
  <si>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</si>
  <si>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</si>
  <si>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</si>
  <si>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</si>
  <si>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</si>
  <si>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</si>
  <si>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</si>
  <si>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</si>
  <si>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</si>
  <si>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</si>
  <si>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</si>
  <si>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</si>
  <si>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</si>
  <si>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</si>
  <si>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</si>
  <si>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</si>
  <si>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</si>
  <si>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</si>
  <si>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</si>
  <si>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</si>
  <si>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</si>
  <si>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</si>
  <si>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</si>
  <si>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</si>
  <si>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</si>
  <si>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</si>
  <si>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</si>
  <si>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</si>
  <si>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</si>
  <si>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</si>
  <si>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</si>
  <si>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</si>
  <si>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</si>
  <si>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</si>
  <si>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</si>
  <si>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</si>
  <si>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</si>
  <si>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</si>
  <si>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</si>
  <si>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</si>
  <si>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</si>
  <si>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</si>
  <si>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</si>
  <si>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</si>
  <si>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</si>
  <si>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</si>
  <si>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</si>
  <si>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</si>
  <si>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</si>
  <si>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</si>
  <si>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</si>
  <si>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</si>
  <si>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</si>
  <si>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</si>
  <si>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</si>
  <si>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</si>
  <si>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</si>
  <si>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</si>
  <si>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</si>
  <si>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</si>
  <si>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</si>
  <si>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</si>
  <si>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</si>
  <si>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</si>
  <si>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</si>
  <si>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</si>
  <si>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</si>
  <si>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</si>
  <si>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</si>
  <si>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</si>
  <si>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</si>
  <si>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</si>
  <si>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</si>
  <si>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</si>
  <si>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</si>
  <si>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</si>
  <si>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</si>
  <si>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</si>
  <si>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</si>
  <si>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</si>
  <si>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</si>
  <si>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</si>
  <si>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</si>
  <si>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</si>
  <si>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</si>
  <si>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</si>
  <si>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</si>
  <si>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</si>
  <si>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</si>
  <si>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</si>
  <si>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</si>
  <si>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</si>
  <si>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</si>
  <si>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</si>
  <si>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</si>
  <si>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</si>
  <si>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</si>
  <si>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</si>
  <si>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</si>
  <si>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</si>
  <si>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</si>
  <si>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</si>
  <si>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</si>
  <si>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</si>
  <si>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</si>
  <si>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</si>
  <si>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</si>
  <si>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</si>
  <si>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</si>
  <si>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</si>
  <si>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</si>
  <si>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</si>
  <si>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</si>
  <si>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</si>
  <si>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</si>
  <si>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</si>
  <si>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</si>
  <si>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</si>
  <si>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</si>
  <si>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</si>
  <si>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</si>
  <si>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</si>
  <si>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</si>
  <si>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</si>
  <si>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</si>
  <si>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</si>
  <si>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</si>
  <si>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</si>
  <si>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</si>
  <si>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</si>
  <si>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</si>
  <si>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</si>
  <si>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</si>
  <si>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</si>
  <si>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</si>
  <si>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</si>
  <si>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</si>
  <si>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</si>
  <si>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</si>
  <si>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</si>
  <si>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</si>
  <si>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</si>
  <si>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</si>
  <si>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</si>
  <si>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</si>
  <si>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</si>
  <si>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</si>
  <si>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</si>
  <si>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</si>
  <si>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</si>
  <si>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</si>
  <si>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</si>
  <si>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</si>
  <si>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</si>
  <si>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</si>
  <si>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</si>
  <si>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</si>
  <si>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</si>
  <si>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</si>
  <si>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</si>
  <si>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</si>
  <si>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</si>
  <si>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</si>
  <si>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</si>
  <si>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</si>
  <si>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</si>
  <si>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</si>
  <si>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</si>
  <si>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</si>
  <si>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</si>
  <si>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</si>
  <si>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</si>
  <si>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</si>
  <si>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</si>
  <si>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</si>
  <si>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</si>
  <si>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</si>
  <si>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</si>
  <si>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</si>
  <si>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</si>
  <si>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</si>
  <si>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</si>
  <si>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</si>
  <si>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</si>
  <si>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</si>
  <si>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</si>
  <si>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</si>
  <si>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</si>
  <si>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</si>
  <si>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</si>
  <si>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</si>
  <si>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</si>
  <si>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</si>
  <si>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</si>
  <si>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</si>
  <si>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</si>
  <si>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</si>
  <si>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</si>
  <si>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</si>
  <si>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</si>
  <si>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</si>
  <si>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</si>
  <si>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</si>
  <si>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</si>
  <si>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</si>
  <si>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</si>
  <si>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</si>
  <si>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</si>
  <si>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</si>
  <si>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</si>
  <si>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</si>
  <si>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</si>
  <si>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</si>
  <si>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</si>
  <si>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</si>
  <si>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</si>
  <si>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</si>
  <si>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</si>
  <si>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</si>
  <si>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</si>
  <si>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</si>
  <si>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</si>
  <si>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</si>
  <si>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</si>
  <si>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</si>
  <si>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</si>
  <si>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</si>
  <si>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</si>
  <si>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</si>
  <si>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</si>
  <si>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</si>
  <si>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</si>
  <si>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</si>
  <si>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</si>
  <si>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</si>
  <si>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</si>
  <si>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</si>
  <si>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</si>
  <si>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</si>
  <si>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</si>
  <si>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</si>
  <si>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</si>
  <si>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</si>
  <si>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</si>
  <si>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</si>
  <si>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</si>
  <si>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</si>
  <si>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</si>
  <si>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</si>
  <si>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</si>
  <si>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</si>
  <si>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</si>
  <si>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</si>
  <si>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</si>
  <si>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</si>
  <si>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</si>
  <si>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</si>
  <si>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</si>
  <si>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</si>
  <si>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</si>
  <si>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</si>
  <si>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</si>
  <si>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</si>
  <si>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</si>
  <si>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</si>
  <si>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</si>
  <si>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</si>
  <si>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</si>
  <si>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</si>
  <si>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</si>
  <si>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</si>
  <si>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</si>
  <si>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</si>
  <si>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</si>
  <si>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</si>
  <si>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</si>
  <si>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</si>
  <si>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</si>
  <si>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</si>
  <si>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</si>
  <si>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</si>
  <si>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</si>
  <si>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</si>
  <si>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</si>
  <si>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</si>
  <si>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</si>
  <si>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</si>
  <si>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</si>
  <si>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</si>
  <si>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</si>
  <si>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</si>
  <si>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</si>
  <si>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</si>
  <si>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</si>
  <si>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</si>
  <si>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</si>
  <si>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</si>
  <si>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</si>
  <si>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</si>
  <si>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</si>
  <si>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</si>
  <si>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</si>
  <si>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</si>
  <si>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</si>
  <si>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</si>
  <si>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</si>
  <si>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</si>
  <si>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</si>
  <si>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</si>
  <si>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</si>
  <si>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</si>
  <si>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</si>
  <si>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</si>
  <si>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</si>
  <si>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</si>
  <si>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</si>
  <si>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</si>
  <si>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</si>
  <si>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</si>
  <si>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</si>
  <si>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</si>
  <si>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</si>
  <si>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</si>
  <si>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</si>
  <si>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</si>
  <si>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</si>
  <si>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</si>
  <si>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</si>
  <si>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</si>
  <si>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</si>
  <si>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</si>
  <si>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</si>
  <si>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</si>
  <si>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</si>
  <si>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</si>
  <si>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</si>
  <si>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</si>
  <si>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</si>
  <si>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</si>
  <si>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</si>
  <si>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</si>
  <si>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</si>
  <si>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</si>
  <si>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</si>
  <si>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</si>
  <si>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</si>
  <si>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</si>
  <si>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</si>
  <si>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</si>
  <si>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</si>
  <si>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</si>
  <si>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</si>
  <si>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</si>
  <si>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</si>
  <si>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</si>
  <si>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</si>
  <si>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</si>
  <si>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</si>
  <si>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</si>
  <si>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</si>
  <si>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</si>
  <si>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</si>
  <si>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</si>
  <si>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</si>
  <si>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</si>
  <si>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</si>
  <si>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</si>
  <si>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</si>
  <si>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</si>
  <si>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</si>
  <si>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</si>
  <si>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</si>
  <si>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</si>
  <si>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</si>
  <si>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</si>
  <si>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</si>
  <si>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</si>
  <si>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</si>
  <si>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</si>
  <si>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</si>
  <si>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</si>
  <si>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</si>
  <si>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</si>
  <si>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</si>
  <si>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</si>
  <si>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</si>
  <si>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</si>
  <si>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</si>
  <si>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</si>
  <si>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</si>
  <si>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</si>
  <si>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</si>
  <si>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</si>
  <si>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</si>
  <si>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</si>
  <si>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</si>
  <si>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</si>
  <si>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</si>
  <si>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</si>
  <si>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</si>
  <si>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</si>
  <si>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</si>
  <si>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</si>
  <si>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</si>
  <si>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</si>
  <si>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</si>
  <si>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</si>
  <si>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</si>
  <si>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</si>
  <si>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</si>
  <si>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</si>
  <si>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</si>
  <si>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</si>
  <si>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</si>
  <si>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</si>
  <si>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</si>
  <si>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</si>
  <si>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</si>
  <si>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</si>
  <si>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</si>
  <si>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</si>
  <si>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</si>
  <si>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</si>
  <si>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</si>
  <si>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</si>
  <si>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</si>
  <si>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</si>
  <si>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</si>
  <si>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</si>
  <si>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</si>
  <si>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</si>
  <si>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</si>
  <si>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</si>
  <si>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</si>
  <si>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</si>
  <si>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</si>
  <si>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</si>
  <si>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</si>
  <si>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</si>
  <si>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</si>
  <si>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</si>
  <si>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</si>
  <si>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</si>
  <si>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</si>
  <si>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</si>
  <si>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</si>
  <si>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</si>
  <si>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</si>
  <si>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</si>
  <si>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</si>
  <si>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</si>
  <si>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</si>
  <si>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</si>
  <si>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</si>
  <si>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</si>
  <si>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</si>
  <si>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</si>
  <si>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</si>
  <si>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</si>
  <si>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</si>
  <si>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</si>
  <si>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</si>
  <si>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</si>
  <si>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</si>
  <si>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</si>
  <si>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</si>
  <si>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</si>
  <si>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</si>
  <si>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</si>
  <si>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</si>
  <si>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</si>
  <si>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</si>
  <si>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</si>
  <si>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</si>
  <si>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</si>
  <si>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</si>
  <si>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</si>
  <si>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</si>
  <si>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</si>
  <si>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</si>
  <si>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</si>
  <si>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</si>
  <si>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</si>
  <si>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</si>
  <si>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</si>
  <si>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</si>
  <si>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</si>
  <si>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</si>
  <si>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</si>
  <si>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</si>
  <si>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</si>
  <si>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</si>
  <si>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</si>
  <si>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</si>
  <si>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</si>
  <si>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</si>
  <si>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</si>
  <si>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</si>
  <si>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</si>
  <si>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</si>
  <si>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</si>
  <si>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</si>
  <si>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</si>
  <si>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</si>
  <si>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</si>
  <si>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</si>
  <si>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</si>
  <si>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</si>
  <si>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</si>
  <si>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</si>
  <si>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</si>
  <si>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</si>
  <si>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</si>
  <si>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</si>
  <si>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</si>
  <si>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</si>
  <si>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</si>
  <si>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</si>
  <si>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</si>
  <si>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</si>
  <si>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</si>
  <si>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</si>
  <si>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</si>
  <si>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</si>
  <si>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</si>
  <si>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</si>
  <si>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</si>
  <si>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</si>
  <si>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</si>
  <si>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</si>
  <si>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</si>
  <si>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</si>
  <si>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</si>
  <si>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</si>
  <si>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</si>
  <si>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</si>
  <si>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</si>
  <si>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</si>
  <si>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</si>
  <si>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</si>
  <si>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</si>
  <si>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</si>
  <si>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</si>
  <si>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</si>
  <si>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</si>
  <si>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</si>
  <si>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</si>
  <si>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</si>
  <si>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</si>
  <si>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</si>
  <si>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</si>
  <si>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</si>
  <si>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</si>
  <si>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</si>
  <si>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</si>
  <si>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</si>
  <si>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</si>
  <si>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</si>
  <si>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</si>
  <si>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</si>
  <si>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</si>
  <si>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</si>
  <si>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</si>
  <si>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</si>
  <si>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</si>
  <si>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</si>
  <si>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</si>
  <si>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</si>
  <si>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</si>
  <si>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</si>
  <si>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</si>
  <si>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</si>
  <si>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</si>
  <si>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</si>
  <si>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</si>
  <si>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</si>
  <si>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</si>
  <si>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</si>
  <si>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</si>
  <si>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</si>
  <si>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</si>
  <si>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</si>
  <si>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</si>
  <si>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</si>
  <si>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</si>
  <si>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</si>
  <si>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</si>
  <si>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</si>
  <si>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</si>
  <si>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</si>
  <si>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</si>
  <si>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</si>
  <si>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</si>
  <si>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</si>
  <si>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</si>
  <si>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</si>
  <si>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</si>
  <si>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</si>
  <si>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</si>
  <si>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</si>
  <si>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</si>
  <si>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</si>
  <si>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</si>
  <si>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</si>
  <si>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</si>
  <si>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</si>
  <si>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</si>
  <si>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</si>
  <si>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</si>
  <si>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</si>
  <si>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</si>
  <si>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</si>
  <si>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</si>
  <si>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</si>
  <si>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</si>
  <si>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</si>
  <si>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</si>
  <si>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</si>
  <si>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</si>
  <si>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</si>
  <si>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</si>
  <si>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</si>
  <si>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</si>
  <si>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</si>
  <si>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</si>
  <si>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</si>
  <si>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</si>
  <si>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</si>
  <si>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</si>
  <si>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</si>
  <si>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</si>
  <si>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</si>
  <si>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</si>
  <si>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</si>
  <si>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</si>
  <si>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</si>
  <si>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</si>
  <si>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</si>
  <si>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</si>
  <si>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</si>
  <si>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</si>
  <si>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</si>
  <si>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</si>
  <si>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</si>
  <si>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</si>
  <si>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</si>
  <si>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</si>
  <si>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</si>
  <si>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</si>
  <si>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</si>
  <si>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</si>
  <si>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</si>
  <si>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</si>
  <si>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</si>
  <si>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</si>
  <si>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</si>
  <si>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</si>
  <si>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</si>
  <si>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</si>
  <si>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</si>
  <si>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</si>
  <si>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</si>
  <si>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</si>
  <si>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</si>
  <si>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</si>
  <si>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</si>
  <si>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</si>
  <si>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</si>
  <si>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</si>
  <si>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</si>
  <si>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</si>
  <si>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</si>
  <si>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</si>
  <si>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</si>
  <si>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</si>
  <si>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</si>
  <si>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</si>
  <si>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</si>
  <si>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</si>
  <si>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</si>
  <si>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</si>
  <si>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</si>
  <si>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</si>
  <si>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</si>
  <si>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</si>
  <si>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</si>
  <si>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</si>
  <si>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</si>
  <si>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</si>
  <si>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</si>
  <si>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</si>
  <si>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</si>
  <si>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</si>
  <si>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</si>
  <si>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</si>
  <si>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</si>
  <si>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</si>
  <si>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</si>
  <si>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</si>
  <si>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</si>
  <si>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</si>
  <si>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</si>
  <si>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</si>
  <si>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</si>
  <si>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</si>
  <si>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</si>
  <si>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</si>
  <si>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</si>
  <si>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</si>
  <si>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</si>
  <si>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</si>
  <si>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</si>
  <si>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</si>
  <si>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</si>
  <si>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</si>
  <si>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</si>
  <si>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</si>
  <si>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</si>
  <si>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</si>
  <si>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</si>
  <si>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</si>
  <si>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</si>
  <si>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</si>
  <si>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</si>
  <si>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</si>
  <si>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</si>
  <si>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</si>
  <si>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</si>
  <si>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</si>
  <si>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</si>
  <si>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</si>
  <si>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</si>
  <si>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</si>
  <si>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</si>
  <si>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</si>
  <si>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</si>
  <si>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</si>
  <si>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</si>
  <si>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</si>
  <si>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</si>
  <si>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</si>
  <si>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</si>
  <si>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</si>
  <si>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</si>
  <si>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</si>
  <si>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</si>
  <si>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</si>
  <si>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</si>
  <si>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</si>
  <si>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</si>
  <si>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</si>
  <si>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</si>
  <si>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</si>
  <si>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</si>
  <si>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</si>
  <si>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</si>
  <si>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</si>
  <si>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</si>
  <si>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</si>
  <si>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</si>
  <si>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</si>
  <si>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</si>
  <si>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</si>
  <si>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</si>
  <si>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</si>
  <si>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</si>
  <si>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</si>
  <si>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</si>
  <si>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</si>
  <si>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</si>
  <si>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</si>
  <si>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</si>
  <si>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</si>
  <si>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</si>
  <si>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</si>
  <si>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</si>
  <si>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</si>
  <si>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</si>
  <si>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</si>
  <si>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</si>
  <si>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</si>
  <si>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</si>
  <si>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</si>
  <si>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</si>
  <si>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</si>
  <si>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</si>
  <si>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</si>
  <si>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</si>
  <si>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</si>
  <si>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</si>
  <si>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</si>
  <si>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</si>
  <si>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</si>
  <si>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</si>
  <si>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</si>
  <si>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</si>
  <si>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</si>
  <si>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</si>
  <si>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</si>
  <si>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</si>
  <si>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</si>
  <si>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</si>
  <si>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</si>
  <si>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</si>
  <si>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</si>
  <si>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</si>
  <si>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</si>
  <si>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</si>
  <si>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</si>
  <si>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</si>
  <si>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</si>
  <si>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</si>
  <si>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</si>
  <si>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</si>
  <si>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</si>
  <si>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</si>
  <si>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</si>
  <si>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</si>
  <si>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</si>
  <si>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</si>
  <si>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</si>
  <si>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</si>
  <si>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</si>
  <si>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</si>
  <si>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</si>
  <si>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</si>
  <si>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</si>
  <si>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</si>
  <si>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</si>
  <si>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</si>
  <si>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</si>
  <si>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</si>
  <si>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</si>
  <si>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</si>
  <si>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</si>
  <si>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</si>
  <si>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</si>
  <si>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</si>
  <si>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</si>
  <si>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</si>
  <si>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</si>
  <si>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</si>
  <si>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</si>
  <si>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</si>
  <si>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</si>
  <si>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</si>
  <si>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</si>
  <si>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</si>
  <si>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</si>
  <si>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</si>
  <si>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</si>
  <si>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</si>
  <si>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</si>
  <si>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</si>
  <si>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</si>
  <si>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</si>
  <si>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</si>
  <si>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</si>
  <si>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</si>
  <si>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</si>
  <si>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</si>
  <si>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</si>
  <si>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</si>
  <si>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</si>
  <si>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</si>
  <si>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</si>
  <si>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</si>
  <si>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</si>
  <si>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</si>
  <si>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</si>
  <si>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</si>
  <si>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</si>
  <si>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</si>
  <si>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</si>
  <si>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</si>
  <si>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</si>
  <si>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</si>
  <si>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</si>
  <si>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</si>
  <si>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</si>
  <si>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</si>
  <si>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</si>
  <si>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</si>
  <si>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</si>
  <si>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</si>
  <si>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</si>
  <si>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</si>
  <si>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</si>
  <si>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</si>
  <si>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</si>
  <si>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</si>
  <si>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</si>
  <si>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</si>
  <si>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</si>
  <si>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</si>
  <si>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</si>
  <si>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</si>
  <si>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</si>
  <si>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</si>
  <si>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</si>
  <si>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</si>
  <si>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</si>
  <si>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</si>
  <si>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</si>
  <si>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</si>
  <si>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</si>
  <si>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</si>
  <si>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</si>
  <si>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</si>
  <si>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</si>
  <si>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</si>
  <si>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</si>
  <si>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</si>
  <si>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</si>
  <si>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</si>
  <si>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</si>
  <si>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</si>
  <si>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</si>
  <si>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</si>
  <si>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</si>
  <si>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</si>
  <si>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</si>
  <si>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</si>
  <si>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</si>
  <si>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</si>
  <si>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</si>
  <si>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</si>
  <si>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</si>
  <si>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</si>
  <si>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</si>
  <si>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</si>
  <si>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</si>
  <si>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</si>
  <si>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</si>
  <si>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</si>
  <si>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</si>
  <si>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</si>
  <si>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</si>
  <si>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</si>
  <si>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</si>
  <si>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</si>
  <si>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</si>
  <si>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</si>
  <si>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</si>
  <si>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</si>
  <si>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</si>
  <si>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</si>
  <si>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</si>
  <si>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</si>
  <si>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</si>
  <si>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</si>
  <si>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</si>
  <si>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</si>
  <si>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</si>
  <si>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</si>
  <si>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</si>
  <si>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</si>
  <si>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</si>
  <si>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</si>
  <si>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</si>
  <si>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</si>
  <si>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</si>
  <si>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</si>
  <si>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</si>
  <si>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</si>
  <si>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</si>
  <si>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</si>
  <si>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</si>
  <si>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</si>
  <si>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</si>
  <si>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</si>
  <si>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</si>
  <si>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</si>
  <si>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</si>
  <si>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</si>
  <si>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</si>
  <si>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</si>
  <si>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</si>
  <si>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</si>
  <si>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</si>
  <si>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</si>
  <si>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</si>
  <si>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</si>
  <si>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</si>
  <si>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</si>
  <si>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</si>
  <si>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</si>
  <si>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</si>
  <si>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</si>
  <si>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</si>
  <si>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</si>
  <si>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</si>
  <si>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</si>
  <si>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</si>
  <si>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</si>
  <si>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</si>
  <si>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</si>
  <si>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</si>
  <si>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</si>
  <si>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</si>
  <si>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</si>
  <si>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</si>
  <si>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</si>
  <si>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</si>
  <si>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</si>
  <si>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</si>
  <si>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</si>
  <si>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</si>
  <si>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</si>
  <si>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</si>
  <si>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</si>
  <si>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</si>
  <si>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</si>
  <si>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</si>
  <si>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</si>
  <si>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</si>
  <si>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</si>
  <si>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</si>
  <si>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</si>
  <si>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</si>
  <si>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</si>
  <si>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</si>
  <si>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</si>
  <si>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</si>
  <si>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</si>
  <si>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</si>
  <si>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</si>
  <si>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</si>
  <si>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</si>
  <si>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</si>
  <si>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</si>
  <si>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</si>
  <si>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</si>
  <si>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</si>
  <si>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</si>
  <si>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</si>
  <si>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</si>
  <si>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</si>
  <si>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</si>
  <si>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</si>
  <si>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</si>
  <si>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</si>
  <si>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</si>
  <si>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</si>
  <si>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</si>
  <si>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</si>
  <si>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</si>
  <si>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</si>
  <si>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</si>
  <si>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</si>
  <si>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</si>
  <si>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</si>
  <si>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</si>
  <si>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</si>
  <si>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</si>
  <si>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</si>
  <si>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</si>
  <si>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</si>
  <si>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</si>
  <si>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</si>
  <si>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</si>
  <si>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</si>
  <si>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</si>
  <si>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</si>
  <si>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</si>
  <si>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</si>
  <si>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</si>
  <si>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</si>
  <si>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</si>
  <si>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</si>
  <si>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</si>
  <si>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</si>
  <si>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</si>
  <si>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</si>
  <si>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</si>
  <si>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</si>
  <si>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</si>
  <si>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</si>
  <si>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</si>
  <si>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</si>
  <si>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</si>
  <si>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</si>
  <si>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</si>
  <si>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</si>
  <si>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</si>
  <si>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</si>
  <si>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</si>
  <si>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</si>
  <si>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</si>
  <si>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</si>
  <si>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</si>
  <si>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</si>
  <si>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</si>
  <si>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</si>
  <si>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</si>
  <si>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</si>
  <si>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</si>
  <si>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</si>
  <si>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</si>
  <si>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</si>
  <si>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</si>
  <si>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</si>
  <si>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</si>
  <si>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</si>
  <si>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</si>
  <si>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</si>
  <si>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</si>
  <si>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</si>
  <si>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</si>
  <si>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</si>
  <si>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</si>
  <si>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</si>
  <si>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</si>
  <si>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</si>
  <si>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</si>
  <si>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</si>
  <si>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</si>
  <si>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</si>
  <si>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</si>
  <si>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</si>
  <si>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</si>
  <si>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</si>
  <si>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</si>
  <si>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</si>
  <si>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</si>
  <si>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</si>
  <si>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</si>
  <si>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</si>
  <si>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</si>
  <si>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</si>
  <si>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</si>
  <si>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</si>
  <si>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</si>
  <si>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</si>
  <si>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</si>
  <si>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</si>
  <si>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</si>
  <si>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</si>
  <si>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</si>
  <si>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</si>
  <si>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</si>
  <si>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</si>
  <si>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</si>
  <si>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</si>
  <si>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</si>
  <si>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</si>
  <si>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</si>
  <si>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</si>
  <si>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</si>
  <si>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</si>
  <si>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</si>
  <si>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</si>
  <si>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</si>
  <si>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</si>
  <si>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</si>
  <si>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</si>
  <si>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</si>
  <si>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</si>
  <si>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</si>
  <si>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</si>
  <si>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</si>
  <si>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</si>
  <si>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</si>
  <si>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</si>
  <si>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</si>
  <si>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</si>
  <si>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</si>
  <si>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</si>
  <si>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</si>
  <si>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</si>
  <si>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</si>
  <si>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</si>
  <si>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</si>
  <si>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</si>
  <si>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</si>
  <si>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</si>
  <si>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</si>
  <si>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</si>
  <si>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</si>
  <si>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</si>
  <si>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</si>
  <si>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</si>
  <si>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</si>
  <si>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</si>
  <si>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</si>
  <si>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</si>
  <si>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</si>
  <si>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</si>
  <si>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</si>
  <si>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</si>
  <si>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</si>
  <si>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</si>
  <si>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</si>
  <si>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</si>
  <si>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</si>
  <si>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</si>
  <si>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</si>
  <si>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</si>
  <si>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</si>
  <si>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</si>
  <si>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</si>
  <si>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</si>
  <si>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</si>
  <si>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</si>
  <si>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</si>
  <si>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</si>
  <si>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</si>
  <si>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</si>
  <si>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</si>
  <si>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</si>
  <si>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</si>
  <si>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</si>
  <si>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</si>
  <si>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</si>
  <si>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</si>
  <si>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</si>
  <si>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</si>
  <si>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</si>
  <si>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</si>
  <si>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</si>
  <si>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</si>
  <si>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</si>
  <si>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</si>
  <si>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</si>
  <si>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</si>
  <si>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</si>
  <si>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</si>
  <si>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</si>
  <si>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</si>
  <si>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</si>
  <si>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</si>
  <si>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</si>
  <si>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</si>
  <si>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</si>
  <si>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</si>
  <si>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</si>
  <si>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</si>
  <si>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</si>
  <si>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</si>
  <si>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</si>
  <si>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</si>
  <si>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</si>
  <si>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</si>
  <si>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</si>
  <si>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</si>
  <si>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</si>
  <si>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</si>
  <si>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</si>
  <si>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</si>
  <si>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</si>
  <si>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</si>
  <si>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</si>
  <si>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</si>
  <si>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</si>
  <si>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</si>
  <si>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</si>
  <si>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</si>
  <si>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</si>
  <si>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</si>
  <si>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</si>
  <si>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</si>
  <si>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</si>
  <si>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</si>
  <si>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</si>
  <si>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</si>
  <si>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</si>
  <si>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</si>
  <si>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</si>
  <si>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</si>
  <si>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</si>
  <si>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</si>
  <si>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</si>
  <si>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</si>
  <si>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</si>
  <si>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</si>
  <si>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</si>
  <si>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</si>
  <si>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</si>
  <si>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</si>
  <si>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</si>
  <si>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</si>
  <si>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</si>
  <si>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</si>
  <si>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</si>
  <si>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</si>
  <si>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</si>
  <si>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</si>
  <si>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</si>
  <si>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</si>
  <si>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</si>
  <si>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</si>
  <si>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</si>
  <si>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</si>
  <si>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</si>
  <si>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</si>
  <si>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</si>
  <si>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</si>
  <si>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</si>
  <si>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</si>
  <si>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</si>
  <si>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</si>
  <si>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</si>
  <si>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</si>
  <si>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</si>
  <si>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</si>
  <si>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</si>
  <si>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</si>
  <si>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</si>
  <si>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</si>
  <si>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</si>
  <si>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</si>
  <si>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</si>
  <si>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</si>
  <si>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</si>
  <si>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</si>
  <si>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</si>
  <si>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</si>
  <si>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</si>
  <si>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</si>
  <si>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</si>
  <si>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</si>
  <si>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</si>
  <si>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</si>
  <si>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</si>
  <si>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</si>
  <si>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</si>
  <si>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</si>
  <si>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</si>
  <si>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</si>
  <si>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</si>
  <si>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</si>
  <si>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</si>
  <si>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</si>
  <si>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</si>
  <si>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</si>
  <si>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</si>
  <si>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</si>
  <si>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</si>
  <si>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</si>
  <si>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</si>
  <si>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</si>
  <si>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</si>
  <si>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</si>
  <si>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</si>
  <si>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</si>
  <si>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</si>
  <si>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</si>
  <si>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</si>
  <si>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</si>
  <si>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</si>
  <si>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</si>
  <si>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</si>
  <si>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</si>
  <si>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</si>
  <si>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</si>
  <si>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</si>
  <si>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</si>
  <si>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</si>
  <si>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</si>
  <si>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</si>
  <si>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</si>
  <si>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</si>
  <si>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</si>
  <si>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</si>
  <si>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</si>
  <si>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</si>
  <si>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</si>
  <si>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</si>
  <si>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</si>
  <si>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</si>
  <si>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</si>
  <si>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</si>
  <si>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</si>
  <si>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</si>
  <si>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</si>
  <si>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</si>
  <si>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</si>
  <si>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</si>
  <si>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</si>
  <si>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</si>
  <si>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</si>
  <si>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</si>
  <si>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</si>
  <si>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</si>
  <si>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</si>
  <si>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</si>
  <si>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</si>
  <si>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</si>
  <si>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</si>
  <si>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</si>
  <si>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</si>
  <si>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</si>
  <si>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</si>
  <si>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</si>
  <si>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</si>
  <si>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</si>
  <si>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</si>
  <si>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</si>
  <si>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</si>
  <si>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</si>
  <si>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</si>
  <si>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</si>
  <si>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</si>
  <si>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</si>
  <si>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</si>
  <si>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</si>
  <si>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</si>
  <si>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</si>
  <si>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</si>
  <si>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</si>
  <si>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</si>
  <si>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</si>
  <si>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</si>
  <si>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</si>
  <si>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</si>
  <si>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</si>
  <si>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</si>
  <si>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</si>
  <si>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</si>
  <si>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</si>
  <si>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</si>
  <si>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</si>
  <si>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</si>
  <si>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</si>
  <si>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</si>
  <si>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</si>
  <si>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</si>
  <si>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</si>
  <si>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</si>
  <si>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</si>
  <si>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</si>
  <si>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</si>
  <si>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</si>
  <si>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</si>
  <si>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</si>
  <si>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</si>
  <si>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</si>
  <si>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</si>
  <si>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</si>
  <si>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</si>
  <si>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</si>
  <si>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</si>
  <si>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</si>
  <si>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</si>
  <si>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</si>
  <si>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</si>
  <si>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</si>
  <si>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</si>
  <si>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</si>
  <si>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</si>
  <si>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</si>
  <si>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</si>
  <si>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</si>
  <si>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</si>
  <si>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</si>
  <si>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</si>
  <si>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</si>
  <si>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</si>
  <si>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</si>
  <si>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</si>
  <si>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</si>
  <si>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</si>
  <si>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</si>
  <si>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</si>
  <si>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</si>
  <si>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</si>
  <si>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</si>
  <si>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</si>
  <si>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</si>
  <si>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</si>
  <si>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</si>
  <si>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</si>
  <si>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</si>
  <si>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</si>
  <si>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</si>
  <si>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</si>
  <si>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</si>
  <si>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</si>
  <si>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</si>
  <si>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</si>
  <si>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</si>
  <si>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</si>
  <si>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</si>
  <si>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</si>
  <si>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</si>
  <si>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</si>
  <si>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</si>
  <si>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</si>
  <si>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</si>
  <si>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</si>
  <si>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</si>
  <si>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</si>
  <si>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</si>
  <si>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</si>
  <si>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</si>
  <si>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</si>
  <si>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</si>
  <si>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</si>
  <si>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</si>
  <si>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</si>
  <si>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</si>
  <si>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</si>
  <si>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</si>
  <si>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</si>
  <si>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</si>
  <si>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</si>
  <si>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</si>
  <si>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</si>
  <si>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</si>
  <si>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</si>
  <si>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</si>
  <si>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</si>
  <si>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</si>
  <si>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</si>
  <si>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</si>
  <si>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</si>
  <si>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</si>
  <si>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</si>
  <si>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</si>
  <si>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</si>
  <si>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</si>
  <si>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</si>
  <si>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</si>
  <si>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</si>
  <si>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</si>
  <si>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</si>
  <si>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</si>
  <si>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</si>
  <si>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</si>
  <si>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</si>
  <si>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</si>
  <si>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</si>
  <si>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</si>
  <si>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</si>
  <si>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</si>
  <si>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</si>
  <si>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</si>
  <si>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</si>
  <si>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</si>
  <si>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</si>
  <si>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</si>
  <si>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</si>
  <si>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</si>
  <si>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</si>
  <si>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</si>
  <si>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</si>
  <si>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</si>
  <si>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</si>
  <si>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</si>
  <si>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</si>
  <si>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</si>
  <si>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</si>
  <si>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</si>
  <si>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</si>
  <si>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</si>
  <si>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</si>
  <si>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</si>
  <si>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</si>
  <si>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</si>
  <si>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</si>
  <si>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</si>
  <si>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</si>
  <si>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</si>
  <si>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</si>
  <si>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</si>
  <si>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</si>
  <si>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</si>
  <si>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</si>
  <si>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</si>
  <si>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</si>
  <si>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</si>
  <si>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</si>
  <si>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</si>
  <si>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</si>
  <si>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</si>
  <si>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</si>
  <si>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</si>
  <si>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</si>
  <si>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</si>
  <si>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</si>
  <si>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</si>
  <si>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</si>
  <si>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</si>
  <si>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</si>
  <si>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</si>
  <si>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</si>
  <si>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</si>
  <si>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</si>
  <si>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</si>
  <si>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</si>
  <si>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</si>
  <si>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</si>
  <si>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</si>
  <si>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</si>
  <si>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</si>
  <si>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</si>
  <si>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</si>
  <si>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</si>
  <si>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</si>
  <si>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</si>
  <si>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</si>
  <si>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</si>
  <si>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</si>
  <si>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</si>
  <si>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</si>
  <si>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</si>
  <si>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</si>
  <si>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</si>
  <si>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</si>
  <si>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</si>
  <si>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</si>
  <si>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</si>
  <si>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</si>
  <si>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</si>
  <si>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</si>
  <si>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</si>
  <si>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</si>
  <si>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</si>
  <si>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</si>
  <si>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</si>
  <si>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</si>
  <si>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</si>
  <si>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</si>
  <si>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</si>
  <si>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</si>
  <si>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</si>
  <si>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</si>
  <si>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</si>
  <si>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</si>
  <si>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</si>
  <si>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</si>
  <si>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</si>
  <si>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</si>
  <si>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</si>
  <si>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</si>
  <si>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</si>
  <si>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</si>
  <si>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</si>
  <si>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</si>
  <si>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</si>
  <si>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</si>
  <si>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</si>
  <si>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</si>
  <si>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</si>
  <si>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</si>
  <si>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</si>
  <si>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</si>
  <si>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</si>
  <si>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</si>
  <si>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</si>
  <si>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</si>
  <si>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</si>
  <si>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</si>
  <si>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</si>
  <si>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</si>
  <si>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</si>
  <si>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</si>
  <si>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</si>
  <si>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</si>
  <si>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</si>
  <si>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</si>
  <si>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</si>
  <si>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</si>
  <si>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</si>
  <si>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</si>
  <si>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</si>
  <si>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</si>
  <si>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</si>
  <si>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</si>
  <si>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</si>
  <si>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</si>
  <si>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</si>
  <si>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</si>
  <si>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</si>
  <si>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</si>
  <si>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</si>
  <si>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</si>
  <si>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</si>
  <si>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</si>
  <si>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</si>
  <si>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</si>
  <si>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</si>
  <si>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</si>
  <si>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</si>
  <si>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</si>
  <si>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</si>
  <si>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</si>
  <si>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</si>
  <si>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</si>
  <si>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</si>
  <si>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</si>
  <si>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</si>
  <si>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</si>
  <si>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</si>
  <si>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</si>
  <si>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</si>
  <si>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</si>
  <si>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</si>
  <si>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</si>
  <si>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</si>
  <si>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</si>
  <si>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</si>
  <si>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</si>
  <si>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</si>
  <si>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</si>
  <si>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</si>
  <si>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</si>
  <si>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</si>
  <si>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</si>
  <si>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</si>
  <si>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</si>
  <si>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</si>
  <si>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</si>
  <si>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</si>
  <si>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</si>
  <si>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</si>
  <si>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</si>
  <si>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</si>
  <si>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</si>
  <si>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</si>
  <si>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</si>
  <si>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</si>
  <si>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</si>
  <si>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</si>
  <si>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</si>
  <si>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</si>
  <si>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</si>
  <si>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</si>
  <si>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</si>
  <si>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</si>
  <si>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</si>
  <si>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</si>
  <si>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</si>
  <si>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</si>
  <si>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</si>
  <si>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</si>
  <si>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</si>
  <si>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</si>
  <si>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</si>
  <si>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</si>
  <si>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</si>
  <si>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</si>
  <si>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</si>
  <si>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</si>
  <si>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</si>
  <si>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</si>
  <si>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</si>
  <si>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</si>
  <si>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</si>
  <si>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</si>
  <si>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</si>
  <si>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</si>
  <si>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</si>
  <si>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</si>
  <si>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</si>
  <si>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</si>
  <si>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</si>
  <si>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</si>
  <si>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</si>
  <si>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</si>
  <si>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</si>
  <si>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</si>
  <si>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</si>
  <si>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</si>
  <si>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</si>
  <si>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</si>
  <si>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</si>
  <si>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</si>
  <si>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</si>
  <si>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</si>
  <si>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</si>
  <si>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</si>
  <si>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</si>
  <si>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</si>
  <si>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</si>
  <si>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</si>
  <si>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</si>
  <si>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</si>
  <si>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</si>
  <si>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</si>
  <si>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</si>
  <si>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</si>
  <si>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</si>
  <si>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</si>
  <si>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</si>
  <si>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</si>
  <si>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</si>
  <si>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</si>
  <si>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</si>
  <si>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</si>
  <si>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</si>
  <si>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</si>
  <si>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</si>
  <si>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</si>
  <si>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</si>
  <si>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</si>
  <si>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</si>
  <si>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</si>
  <si>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</si>
  <si>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</si>
  <si>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</si>
  <si>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</si>
  <si>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</si>
  <si>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</si>
  <si>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</si>
  <si>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</si>
  <si>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</si>
  <si>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</si>
  <si>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</si>
  <si>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</si>
  <si>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</si>
  <si>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</si>
  <si>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</si>
  <si>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</si>
  <si>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</si>
  <si>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</si>
  <si>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</si>
  <si>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</si>
  <si>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</si>
  <si>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</si>
  <si>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</si>
  <si>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</si>
  <si>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</si>
  <si>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</si>
  <si>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</si>
  <si>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</si>
  <si>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</si>
  <si>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</si>
  <si>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</si>
  <si>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</si>
  <si>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</si>
  <si>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</si>
  <si>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</si>
  <si>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</si>
  <si>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</si>
  <si>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</si>
  <si>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</si>
  <si>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</si>
  <si>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</si>
  <si>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</si>
  <si>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</si>
  <si>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</si>
  <si>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</si>
  <si>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</si>
  <si>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</si>
  <si>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</si>
  <si>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</si>
  <si>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</si>
  <si>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</si>
  <si>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</si>
  <si>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</si>
  <si>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</si>
  <si>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</si>
  <si>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</si>
  <si>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</si>
  <si>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</si>
  <si>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</si>
  <si>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</si>
  <si>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</si>
  <si>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</si>
  <si>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</si>
  <si>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</si>
  <si>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</si>
  <si>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</si>
  <si>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</si>
  <si>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</si>
  <si>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</si>
  <si>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</si>
  <si>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</si>
  <si>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</si>
  <si>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</si>
  <si>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</si>
  <si>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</si>
  <si>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</si>
  <si>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</si>
  <si>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</si>
  <si>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</si>
  <si>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</si>
  <si>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</si>
  <si>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</si>
  <si>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</si>
  <si>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</si>
  <si>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</si>
  <si>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</si>
  <si>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</si>
  <si>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</si>
  <si>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</si>
  <si>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</si>
  <si>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</si>
  <si>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</si>
  <si>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</si>
  <si>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</si>
  <si>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</si>
  <si>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</si>
  <si>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</si>
  <si>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</si>
  <si>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</si>
  <si>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</si>
  <si>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</si>
  <si>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</si>
  <si>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</si>
  <si>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</si>
  <si>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</si>
  <si>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</si>
  <si>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</si>
  <si>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</si>
  <si>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</si>
  <si>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</si>
  <si>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</si>
  <si>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</si>
  <si>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</si>
  <si>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</si>
  <si>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</si>
  <si>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</si>
  <si>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</si>
  <si>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</si>
  <si>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</si>
  <si>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</si>
  <si>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</si>
  <si>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</si>
  <si>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</si>
  <si>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</si>
  <si>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</si>
  <si>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</si>
  <si>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</si>
  <si>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</si>
  <si>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</si>
  <si>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</si>
  <si>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</si>
  <si>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</si>
  <si>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</si>
  <si>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</si>
  <si>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</si>
  <si>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</si>
  <si>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</si>
  <si>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</si>
  <si>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</si>
  <si>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</si>
  <si>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</si>
  <si>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</si>
  <si>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</si>
  <si>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</si>
  <si>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</si>
  <si>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</si>
  <si>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</si>
  <si>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</si>
  <si>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</si>
  <si>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</si>
  <si>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</si>
  <si>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</si>
  <si>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</si>
  <si>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</si>
  <si>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</si>
  <si>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</si>
  <si>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</si>
  <si>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</si>
  <si>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</si>
  <si>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</si>
  <si>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</si>
  <si>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</si>
  <si>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</si>
  <si>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</si>
  <si>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</si>
  <si>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</si>
  <si>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</si>
  <si>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</si>
  <si>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</si>
  <si>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</si>
  <si>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</si>
  <si>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</si>
  <si>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</si>
  <si>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</si>
  <si>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</si>
  <si>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</si>
  <si>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</si>
  <si>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</si>
  <si>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</si>
  <si>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</si>
  <si>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</si>
  <si>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</si>
  <si>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</si>
  <si>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</si>
  <si>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</si>
  <si>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</si>
  <si>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</si>
  <si>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</si>
  <si>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</si>
  <si>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</si>
  <si>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</si>
  <si>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</si>
  <si>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</si>
  <si>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</si>
  <si>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</si>
  <si>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</si>
  <si>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</si>
  <si>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</si>
  <si>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</si>
  <si>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</si>
  <si>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</si>
  <si>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</si>
  <si>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</si>
  <si>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</si>
  <si>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</si>
  <si>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</si>
  <si>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</si>
  <si>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</si>
  <si>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</si>
  <si>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</si>
  <si>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</si>
  <si>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</si>
  <si>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</si>
  <si>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</si>
  <si>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</si>
  <si>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</si>
  <si>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</si>
  <si>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</si>
  <si>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</si>
  <si>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</si>
  <si>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</si>
  <si>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</si>
  <si>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</si>
  <si>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</si>
  <si>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</si>
  <si>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</si>
  <si>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</si>
  <si>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</si>
  <si>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</si>
  <si>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</si>
  <si>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</si>
  <si>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</si>
  <si>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</si>
  <si>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</si>
  <si>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</si>
  <si>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</si>
  <si>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</si>
  <si>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</si>
  <si>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</si>
  <si>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</si>
  <si>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</si>
  <si>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</si>
  <si>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</si>
  <si>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</si>
  <si>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</si>
  <si>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</si>
  <si>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</si>
  <si>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</si>
  <si>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</si>
  <si>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</si>
  <si>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</si>
  <si>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</si>
  <si>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</si>
  <si>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</si>
  <si>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</si>
  <si>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</si>
  <si>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</si>
  <si>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</si>
  <si>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</si>
  <si>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</si>
  <si>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</si>
  <si>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</si>
  <si>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</si>
  <si>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</si>
  <si>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</si>
  <si>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</si>
  <si>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</si>
  <si>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</si>
  <si>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</si>
  <si>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</si>
  <si>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</si>
  <si>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</si>
  <si>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</si>
  <si>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</si>
  <si>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</si>
  <si>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</si>
  <si>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</si>
  <si>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</si>
  <si>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</si>
  <si>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</si>
  <si>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</si>
  <si>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</si>
  <si>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</si>
  <si>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</si>
  <si>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</si>
  <si>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</si>
  <si>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</si>
  <si>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</si>
  <si>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</si>
  <si>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</si>
  <si>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</si>
  <si>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</si>
  <si>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</si>
  <si>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</si>
  <si>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</si>
  <si>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</si>
  <si>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</si>
  <si>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</si>
  <si>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</si>
  <si>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</si>
  <si>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</si>
  <si>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</si>
  <si>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</si>
  <si>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</si>
  <si>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</si>
  <si>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</si>
  <si>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</si>
  <si>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</si>
  <si>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</si>
  <si>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</si>
  <si>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</si>
  <si>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</si>
  <si>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</si>
  <si>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</si>
  <si>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</si>
  <si>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</si>
  <si>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</si>
  <si>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</si>
  <si>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</si>
  <si>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</si>
  <si>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</si>
  <si>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</si>
  <si>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</si>
  <si>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</si>
  <si>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</si>
  <si>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</si>
  <si>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</si>
  <si>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</si>
  <si>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</si>
  <si>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</si>
  <si>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</si>
  <si>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</si>
  <si>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</si>
  <si>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</si>
  <si>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</si>
  <si>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</si>
  <si>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</si>
  <si>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</si>
  <si>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</si>
  <si>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</si>
  <si>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</si>
  <si>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</si>
  <si>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</si>
  <si>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</si>
  <si>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</si>
  <si>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</si>
  <si>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</si>
  <si>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</si>
  <si>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</si>
  <si>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</si>
  <si>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</si>
  <si>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</si>
  <si>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</si>
  <si>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</si>
  <si>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</si>
  <si>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</si>
  <si>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</si>
  <si>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</si>
  <si>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</si>
  <si>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</si>
  <si>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</si>
  <si>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</si>
  <si>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</si>
  <si>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</si>
  <si>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</si>
  <si>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</si>
  <si>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</si>
  <si>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</si>
  <si>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</si>
  <si>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</si>
  <si>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</si>
  <si>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</si>
  <si>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</si>
  <si>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</si>
  <si>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</si>
  <si>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</si>
  <si>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</si>
  <si>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</si>
  <si>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</si>
  <si>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</si>
  <si>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</si>
  <si>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</si>
  <si>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</si>
  <si>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</si>
  <si>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</si>
  <si>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</si>
  <si>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</si>
  <si>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</si>
  <si>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</si>
  <si>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</si>
  <si>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</si>
  <si>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</si>
  <si>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</si>
  <si>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</si>
  <si>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</si>
  <si>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</si>
  <si>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</si>
  <si>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</si>
  <si>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</si>
  <si>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</si>
  <si>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</si>
  <si>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</si>
  <si>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</si>
  <si>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</si>
  <si>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</si>
  <si>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</si>
  <si>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</si>
  <si>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</si>
  <si>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</si>
  <si>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</si>
  <si>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</si>
  <si>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</si>
  <si>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</si>
  <si>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</si>
  <si>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</si>
  <si>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</si>
  <si>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</si>
  <si>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</si>
  <si>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</si>
  <si>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</si>
  <si>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</si>
  <si>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</si>
  <si>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</si>
  <si>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</si>
  <si>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</si>
  <si>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</si>
  <si>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</si>
  <si>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</si>
  <si>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</si>
  <si>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</si>
  <si>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</si>
  <si>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</si>
  <si>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</si>
  <si>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</si>
  <si>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</si>
  <si>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</si>
  <si>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</si>
  <si>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</si>
  <si>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</si>
  <si>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</si>
  <si>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</si>
  <si>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</si>
  <si>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</si>
  <si>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</si>
  <si>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</si>
  <si>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</si>
  <si>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</si>
  <si>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</si>
  <si>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</si>
  <si>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</si>
  <si>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</si>
  <si>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</si>
  <si>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</si>
  <si>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</si>
  <si>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</si>
  <si>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</si>
  <si>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</si>
  <si>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</si>
  <si>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</si>
  <si>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</si>
  <si>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</si>
  <si>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</si>
  <si>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</si>
  <si>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</si>
  <si>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</si>
  <si>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</si>
  <si>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</si>
  <si>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</si>
  <si>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</si>
  <si>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</si>
  <si>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</si>
  <si>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</si>
  <si>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</si>
  <si>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</si>
  <si>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</si>
  <si>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</si>
  <si>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</si>
  <si>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</si>
  <si>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</si>
  <si>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</si>
  <si>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</si>
  <si>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</si>
  <si>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</si>
  <si>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</si>
  <si>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</si>
  <si>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</si>
  <si>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</si>
  <si>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</si>
  <si>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</si>
  <si>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</si>
  <si>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</si>
  <si>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</si>
  <si>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</si>
  <si>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</si>
  <si>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</si>
  <si>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</si>
  <si>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</si>
  <si>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</si>
  <si>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</si>
  <si>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</si>
  <si>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</si>
  <si>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</si>
  <si>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</si>
  <si>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</si>
  <si>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</si>
  <si>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</si>
  <si>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</si>
  <si>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</si>
  <si>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</si>
  <si>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</si>
  <si>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</si>
  <si>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</si>
  <si>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</si>
  <si>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</si>
  <si>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</si>
  <si>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</si>
  <si>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</si>
  <si>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</si>
  <si>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</si>
  <si>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</si>
  <si>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</si>
  <si>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</si>
  <si>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</si>
  <si>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</si>
  <si>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</si>
  <si>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</si>
  <si>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</si>
  <si>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</si>
  <si>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</si>
  <si>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</si>
  <si>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</si>
  <si>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</si>
  <si>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</si>
  <si>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</si>
  <si>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</si>
  <si>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</si>
  <si>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</si>
  <si>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</si>
  <si>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</si>
  <si>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</si>
  <si>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</si>
  <si>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</si>
  <si>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</si>
  <si>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</si>
  <si>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</si>
  <si>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</si>
  <si>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</si>
  <si>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</si>
  <si>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</si>
  <si>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</si>
  <si>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</si>
  <si>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</si>
  <si>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</si>
  <si>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</si>
  <si>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</si>
  <si>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</si>
  <si>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</si>
  <si>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</si>
  <si>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</si>
  <si>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</si>
  <si>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</si>
  <si>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</si>
  <si>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</si>
  <si>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</si>
  <si>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</si>
  <si>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</si>
  <si>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</si>
  <si>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</si>
  <si>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</si>
  <si>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</si>
  <si>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</si>
  <si>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</si>
  <si>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</si>
  <si>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</si>
  <si>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</si>
  <si>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</si>
  <si>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</si>
  <si>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</si>
  <si>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</si>
  <si>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</si>
  <si>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</si>
  <si>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</si>
  <si>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</si>
  <si>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</si>
  <si>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</si>
  <si>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</si>
  <si>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</si>
  <si>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</si>
  <si>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</si>
  <si>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</si>
  <si>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</si>
  <si>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</si>
  <si>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</si>
  <si>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</si>
  <si>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</si>
  <si>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</si>
  <si>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</si>
  <si>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</si>
  <si>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</si>
  <si>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</si>
  <si>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</si>
  <si>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</si>
  <si>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</si>
  <si>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</si>
  <si>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</si>
  <si>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</si>
  <si>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</si>
  <si>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</si>
  <si>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</si>
  <si>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</si>
  <si>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</si>
  <si>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</si>
  <si>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</si>
  <si>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</si>
  <si>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</si>
  <si>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</si>
  <si>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</si>
  <si>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</si>
  <si>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</si>
  <si>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</si>
  <si>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</si>
  <si>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</si>
  <si>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</si>
  <si>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</si>
  <si>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</si>
  <si>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</si>
  <si>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</si>
  <si>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</si>
  <si>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</si>
  <si>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</si>
  <si>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</si>
  <si>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</si>
  <si>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</si>
  <si>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</si>
  <si>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</si>
  <si>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</si>
  <si>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</si>
  <si>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</si>
  <si>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</si>
  <si>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</si>
  <si>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</si>
  <si>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</si>
  <si>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</si>
  <si>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</si>
  <si>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</si>
  <si>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</si>
  <si>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</si>
  <si>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</si>
  <si>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</si>
  <si>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</si>
  <si>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</si>
  <si>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</si>
  <si>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</si>
  <si>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</si>
  <si>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</si>
  <si>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</si>
  <si>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</si>
  <si>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</si>
  <si>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</si>
  <si>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</si>
  <si>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</si>
  <si>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</si>
  <si>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</si>
  <si>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</si>
  <si>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</si>
  <si>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</si>
  <si>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</si>
  <si>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</si>
  <si>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</si>
  <si>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</si>
  <si>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</si>
  <si>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</si>
  <si>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</si>
  <si>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</si>
  <si>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</si>
  <si>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</si>
  <si>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</si>
  <si>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</si>
  <si>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</si>
  <si>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</si>
  <si>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</si>
  <si>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</si>
  <si>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</si>
  <si>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</si>
  <si>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</si>
  <si>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</si>
  <si>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</si>
  <si>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</si>
  <si>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</si>
  <si>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</si>
  <si>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</si>
  <si>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</si>
  <si>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</si>
  <si>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</si>
  <si>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</si>
  <si>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</si>
  <si>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</si>
  <si>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</si>
  <si>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</si>
  <si>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</si>
  <si>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</si>
  <si>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</si>
  <si>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</si>
  <si>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</si>
  <si>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</si>
  <si>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</si>
  <si>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</si>
  <si>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</si>
  <si>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</si>
  <si>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</si>
  <si>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</si>
  <si>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</si>
  <si>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</si>
  <si>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</si>
  <si>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</si>
  <si>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</si>
  <si>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</si>
  <si>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</si>
  <si>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</si>
  <si>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</si>
  <si>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</si>
  <si>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</si>
  <si>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</si>
  <si>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</si>
  <si>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</si>
  <si>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</si>
  <si>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</si>
  <si>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</si>
  <si>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</si>
  <si>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</si>
  <si>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</si>
  <si>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</si>
  <si>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</si>
  <si>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</si>
  <si>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</si>
  <si>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</si>
  <si>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</si>
  <si>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</si>
  <si>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</si>
  <si>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</si>
  <si>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</si>
  <si>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</si>
  <si>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</si>
  <si>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</si>
  <si>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</si>
  <si>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</si>
  <si>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</si>
  <si>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</si>
  <si>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</si>
  <si>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</si>
  <si>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</si>
  <si>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</si>
  <si>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</si>
  <si>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</si>
  <si>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</si>
  <si>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</si>
  <si>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</si>
  <si>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</si>
  <si>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</si>
  <si>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</si>
  <si>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</si>
  <si>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</si>
  <si>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</si>
  <si>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</si>
  <si>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</si>
  <si>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</si>
  <si>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</si>
  <si>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</si>
  <si>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</si>
  <si>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</si>
  <si>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</si>
  <si>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</si>
  <si>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</si>
  <si>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</si>
  <si>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</si>
  <si>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</si>
  <si>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</si>
  <si>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</si>
  <si>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</si>
  <si>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</si>
  <si>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</si>
  <si>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</si>
  <si>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</si>
  <si>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</si>
  <si>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</si>
  <si>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</si>
  <si>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</si>
  <si>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</si>
  <si>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</si>
  <si>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</si>
  <si>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</si>
  <si>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</si>
  <si>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</si>
  <si>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</si>
  <si>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</si>
  <si>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</si>
  <si>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</si>
  <si>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</si>
  <si>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</si>
  <si>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</si>
  <si>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</si>
  <si>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</si>
  <si>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</si>
  <si>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</si>
  <si>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</si>
  <si>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</si>
  <si>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</si>
  <si>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</si>
  <si>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</si>
  <si>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</si>
  <si>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</si>
  <si>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</si>
  <si>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</si>
  <si>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</si>
  <si>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</si>
  <si>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</si>
  <si>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</si>
  <si>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</si>
  <si>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</si>
  <si>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</si>
  <si>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</si>
  <si>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</si>
  <si>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</si>
  <si>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</si>
  <si>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</si>
  <si>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</si>
  <si>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</si>
  <si>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</si>
  <si>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</si>
  <si>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</si>
  <si>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</si>
  <si>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</si>
  <si>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</si>
  <si>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</si>
  <si>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</si>
  <si>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</si>
  <si>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</si>
  <si>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</si>
  <si>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</si>
  <si>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</si>
  <si>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</si>
  <si>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</si>
  <si>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</si>
  <si>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</si>
  <si>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</si>
  <si>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</si>
  <si>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</si>
  <si>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</si>
  <si>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</si>
  <si>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</si>
  <si>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</si>
  <si>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</si>
  <si>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</si>
  <si>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</si>
  <si>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</si>
  <si>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</si>
  <si>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</si>
  <si>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</si>
  <si>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</si>
  <si>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</si>
  <si>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</si>
  <si>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</si>
  <si>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</si>
  <si>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</si>
  <si>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</si>
  <si>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</si>
  <si>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</si>
  <si>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</si>
  <si>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</si>
  <si>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</si>
  <si>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</si>
  <si>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</si>
  <si>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</si>
  <si>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</si>
  <si>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</si>
  <si>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</si>
  <si>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</si>
  <si>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</si>
  <si>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</si>
  <si>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</si>
  <si>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</si>
  <si>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</si>
  <si>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</si>
  <si>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</si>
  <si>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</si>
  <si>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</si>
  <si>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</si>
  <si>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</si>
  <si>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</si>
  <si>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</si>
  <si>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</si>
  <si>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</si>
  <si>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</si>
  <si>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</si>
  <si>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</si>
  <si>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</si>
  <si>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</si>
  <si>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</si>
  <si>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</si>
  <si>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</si>
  <si>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</si>
  <si>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</si>
  <si>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</si>
  <si>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</si>
  <si>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</si>
  <si>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</si>
  <si>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</si>
  <si>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</si>
  <si>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</si>
  <si>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</si>
  <si>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</si>
  <si>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</si>
  <si>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</si>
  <si>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</si>
  <si>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</si>
  <si>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</si>
  <si>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</si>
  <si>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</si>
  <si>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</si>
  <si>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</si>
  <si>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</si>
  <si>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</si>
  <si>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</si>
  <si>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</si>
  <si>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</si>
  <si>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</si>
  <si>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</si>
  <si>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</si>
  <si>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</si>
  <si>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</si>
  <si>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</si>
  <si>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</si>
  <si>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</si>
  <si>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</si>
  <si>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</si>
  <si>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</si>
  <si>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</si>
  <si>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</si>
  <si>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</si>
  <si>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</si>
  <si>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</si>
  <si>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</si>
  <si>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</si>
  <si>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</si>
  <si>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</si>
  <si>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</si>
  <si>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</si>
  <si>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</si>
  <si>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</si>
  <si>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</si>
  <si>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</si>
  <si>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</si>
  <si>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</si>
  <si>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</si>
  <si>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</si>
  <si>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</si>
  <si>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</si>
  <si>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</si>
  <si>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</si>
  <si>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</si>
  <si>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</si>
  <si>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</si>
  <si>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</si>
  <si>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</si>
  <si>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</si>
  <si>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</si>
  <si>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</si>
  <si>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</si>
  <si>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</si>
  <si>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</si>
  <si>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</si>
  <si>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</si>
  <si>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</si>
  <si>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</si>
  <si>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</si>
  <si>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</si>
  <si>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</si>
  <si>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</si>
  <si>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</si>
  <si>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</si>
  <si>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</si>
  <si>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</si>
  <si>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</si>
  <si>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</si>
  <si>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</si>
  <si>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</si>
  <si>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</si>
  <si>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</si>
  <si>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</si>
  <si>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</si>
  <si>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</si>
  <si>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</si>
  <si>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</si>
  <si>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</si>
  <si>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</si>
  <si>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</si>
  <si>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</si>
  <si>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</si>
  <si>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</si>
  <si>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</si>
  <si>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</si>
  <si>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</si>
  <si>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</si>
  <si>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</si>
  <si>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</si>
  <si>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</si>
  <si>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</si>
  <si>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</si>
  <si>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</si>
  <si>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</si>
  <si>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</si>
  <si>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</si>
  <si>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</si>
  <si>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</si>
  <si>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</si>
  <si>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</si>
  <si>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</si>
  <si>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</si>
  <si>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</si>
  <si>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</si>
  <si>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</si>
  <si>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</si>
  <si>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</si>
  <si>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</si>
  <si>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</si>
  <si>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</si>
  <si>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</si>
  <si>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</si>
  <si>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</si>
  <si>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</si>
  <si>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</si>
  <si>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</si>
  <si>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</si>
  <si>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</si>
  <si>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</si>
  <si>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</si>
  <si>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</si>
  <si>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</si>
  <si>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</si>
  <si>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</si>
  <si>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</si>
  <si>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</si>
  <si>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</si>
  <si>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</si>
  <si>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</si>
  <si>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</si>
  <si>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</si>
  <si>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</si>
  <si>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</si>
  <si>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</si>
  <si>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</si>
  <si>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</si>
  <si>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</si>
  <si>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</si>
  <si>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</si>
  <si>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</si>
  <si>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</si>
  <si>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</si>
  <si>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</si>
  <si>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</si>
  <si>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</si>
  <si>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</si>
  <si>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</si>
  <si>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</si>
  <si>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</si>
  <si>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</si>
  <si>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</si>
  <si>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</si>
  <si>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</si>
  <si>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</si>
  <si>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</si>
  <si>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</si>
  <si>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</si>
  <si>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</si>
  <si>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</si>
  <si>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</si>
  <si>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</si>
  <si>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</si>
  <si>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</si>
  <si>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</si>
  <si>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</si>
  <si>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</si>
  <si>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</si>
  <si>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</si>
  <si>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</si>
  <si>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</si>
  <si>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</si>
  <si>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</si>
  <si>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</si>
  <si>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</si>
  <si>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</si>
  <si>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</si>
  <si>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</si>
  <si>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</si>
  <si>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</si>
  <si>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</si>
  <si>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</si>
  <si>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</si>
  <si>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</si>
  <si>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</si>
  <si>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</si>
  <si>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</si>
  <si>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</si>
  <si>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</si>
  <si>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</si>
  <si>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</si>
  <si>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</si>
  <si>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</si>
  <si>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</si>
  <si>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</si>
  <si>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</si>
  <si>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</si>
  <si>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</si>
  <si>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</si>
  <si>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</si>
  <si>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</si>
  <si>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</si>
  <si>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</si>
  <si>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</si>
  <si>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</si>
  <si>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</si>
  <si>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</si>
  <si>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</si>
  <si>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</si>
  <si>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</si>
  <si>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</si>
  <si>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</si>
  <si>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</si>
  <si>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</si>
  <si>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</si>
  <si>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</si>
  <si>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</si>
  <si>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</si>
  <si>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</si>
  <si>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</si>
  <si>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</si>
  <si>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</si>
  <si>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</si>
  <si>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</si>
  <si>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</si>
  <si>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</si>
  <si>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</si>
  <si>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</si>
  <si>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</si>
  <si>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</si>
  <si>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</si>
  <si>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</si>
  <si>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</si>
  <si>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</si>
  <si>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</si>
  <si>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</si>
  <si>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</si>
  <si>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</si>
  <si>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</si>
  <si>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</si>
  <si>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</si>
  <si>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</si>
  <si>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</si>
  <si>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</si>
  <si>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</si>
  <si>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</si>
  <si>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</si>
  <si>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</si>
  <si>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</si>
  <si>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</si>
  <si>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</si>
  <si>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</si>
  <si>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</si>
  <si>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</si>
  <si>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</si>
  <si>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</si>
  <si>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</si>
  <si>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</si>
  <si>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</si>
  <si>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</si>
  <si>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</si>
  <si>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</si>
  <si>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</si>
  <si>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</si>
  <si>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</si>
  <si>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</si>
  <si>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</si>
  <si>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</si>
  <si>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</si>
  <si>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</si>
  <si>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</si>
  <si>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</si>
  <si>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</si>
  <si>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</si>
  <si>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</si>
  <si>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</si>
  <si>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</si>
  <si>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</si>
  <si>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</si>
  <si>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</si>
  <si>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</si>
  <si>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</si>
  <si>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</si>
  <si>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</si>
  <si>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</si>
  <si>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</si>
  <si>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</si>
  <si>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</si>
  <si>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</si>
  <si>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</si>
  <si>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</si>
  <si>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</si>
  <si>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</si>
  <si>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</si>
  <si>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</si>
  <si>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</si>
  <si>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</si>
  <si>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</si>
  <si>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</si>
  <si>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</si>
  <si>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</si>
  <si>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</si>
  <si>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</si>
  <si>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</si>
  <si>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</si>
  <si>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</si>
  <si>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</si>
  <si>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</si>
  <si>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</si>
  <si>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</si>
  <si>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</si>
  <si>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</si>
  <si>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</si>
  <si>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</si>
  <si>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</si>
  <si>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</si>
  <si>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</si>
  <si>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</si>
  <si>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</si>
  <si>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</si>
  <si>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</si>
  <si>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</si>
  <si>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</si>
  <si>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</si>
  <si>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</si>
  <si>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</si>
  <si>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</si>
  <si>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</si>
  <si>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</si>
  <si>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</si>
  <si>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</si>
  <si>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</si>
  <si>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</si>
  <si>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</si>
  <si>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</si>
  <si>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</si>
  <si>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</si>
  <si>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</si>
  <si>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</si>
  <si>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</si>
  <si>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</si>
  <si>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</si>
  <si>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</si>
  <si>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</si>
  <si>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</si>
  <si>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</si>
  <si>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</si>
  <si>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</si>
  <si>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</si>
  <si>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</si>
  <si>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</si>
  <si>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</si>
  <si>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</si>
  <si>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</si>
  <si>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</si>
  <si>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</si>
  <si>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</si>
  <si>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</si>
  <si>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</si>
  <si>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</si>
  <si>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</si>
  <si>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</si>
  <si>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</si>
  <si>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</si>
  <si>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</si>
  <si>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</si>
  <si>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</si>
  <si>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</si>
  <si>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</si>
  <si>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</si>
  <si>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</si>
  <si>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</si>
  <si>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</si>
  <si>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</si>
  <si>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</si>
  <si>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</si>
  <si>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</si>
  <si>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</si>
  <si>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</si>
  <si>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</si>
  <si>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</si>
  <si>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</si>
  <si>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</si>
  <si>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</si>
  <si>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</si>
  <si>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</si>
  <si>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</si>
  <si>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</si>
  <si>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</si>
  <si>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</si>
  <si>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</si>
  <si>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</si>
  <si>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</si>
  <si>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</si>
  <si>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</si>
  <si>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</si>
  <si>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</si>
  <si>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</si>
  <si>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</si>
  <si>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</si>
  <si>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</si>
  <si>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</si>
  <si>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</si>
  <si>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</si>
  <si>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</si>
  <si>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</si>
  <si>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</si>
  <si>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</si>
  <si>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</si>
  <si>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</si>
  <si>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</si>
  <si>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</si>
  <si>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</si>
  <si>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</si>
  <si>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</si>
  <si>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</si>
  <si>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</si>
  <si>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</si>
  <si>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</si>
  <si>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</si>
  <si>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</si>
  <si>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</si>
  <si>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</si>
  <si>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</si>
  <si>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</si>
  <si>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</si>
  <si>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</si>
  <si>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</si>
  <si>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</si>
  <si>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</si>
  <si>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</si>
  <si>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</si>
  <si>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</si>
  <si>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</si>
  <si>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</si>
  <si>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</si>
  <si>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</si>
  <si>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</si>
  <si>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</si>
  <si>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</si>
  <si>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</si>
  <si>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</si>
  <si>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</si>
  <si>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</si>
  <si>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</si>
  <si>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</si>
  <si>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</si>
  <si>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</si>
  <si>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</si>
  <si>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</si>
  <si>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</si>
  <si>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</si>
  <si>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</si>
  <si>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</si>
  <si>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</si>
  <si>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</si>
  <si>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</si>
  <si>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</si>
  <si>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</si>
  <si>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</si>
  <si>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</si>
  <si>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</si>
  <si>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</si>
  <si>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</si>
  <si>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</si>
  <si>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</si>
  <si>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</si>
  <si>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</si>
  <si>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</si>
  <si>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</si>
  <si>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</si>
  <si>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</si>
  <si>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</si>
  <si>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</si>
  <si>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</si>
  <si>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</si>
  <si>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</si>
  <si>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</si>
  <si>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</si>
  <si>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</si>
  <si>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</si>
  <si>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</si>
  <si>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</si>
  <si>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</si>
  <si>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</si>
  <si>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</si>
  <si>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</si>
  <si>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</si>
  <si>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</si>
  <si>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</si>
  <si>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</si>
  <si>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</si>
  <si>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</si>
  <si>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</si>
  <si>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</si>
  <si>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</si>
  <si>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</si>
  <si>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</si>
  <si>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</si>
  <si>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</si>
  <si>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</si>
  <si>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</si>
  <si>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</si>
  <si>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</si>
  <si>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</si>
  <si>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</si>
  <si>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</si>
  <si>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</si>
  <si>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</si>
  <si>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</si>
  <si>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</si>
  <si>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</si>
  <si>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</si>
  <si>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</si>
  <si>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</si>
  <si>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</si>
  <si>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</si>
  <si>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</si>
  <si>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</si>
  <si>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</si>
  <si>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</si>
  <si>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</si>
  <si>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</si>
  <si>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</si>
  <si>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</si>
  <si>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</si>
  <si>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</si>
  <si>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</si>
  <si>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</si>
  <si>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</si>
  <si>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</si>
  <si>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</si>
  <si>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</si>
  <si>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</si>
  <si>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</si>
  <si>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</si>
  <si>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</si>
  <si>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</si>
  <si>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</si>
  <si>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</si>
  <si>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</si>
  <si>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</si>
  <si>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</si>
  <si>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</si>
  <si>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</si>
  <si>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</si>
  <si>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</si>
  <si>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</si>
  <si>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</si>
  <si>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</si>
  <si>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</si>
  <si>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</si>
  <si>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</si>
  <si>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</si>
  <si>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</si>
  <si>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</si>
  <si>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</si>
  <si>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</si>
  <si>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</si>
  <si>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</si>
  <si>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</si>
  <si>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</si>
  <si>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</si>
  <si>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</si>
  <si>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</si>
  <si>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</si>
  <si>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</si>
  <si>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</si>
  <si>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</si>
  <si>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</si>
  <si>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</si>
  <si>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</si>
  <si>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</si>
  <si>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</si>
  <si>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</si>
  <si>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</si>
  <si>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</si>
  <si>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</si>
  <si>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</si>
  <si>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</si>
  <si>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</si>
  <si>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</si>
  <si>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</si>
  <si>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</si>
  <si>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</si>
  <si>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</si>
  <si>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</si>
  <si>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</si>
  <si>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</si>
  <si>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</si>
  <si>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</si>
  <si>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</si>
  <si>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</si>
  <si>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</si>
  <si>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</si>
  <si>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</si>
  <si>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</si>
  <si>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</si>
  <si>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</si>
  <si>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</si>
  <si>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</si>
  <si>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</si>
  <si>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</si>
  <si>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</si>
  <si>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</si>
  <si>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</si>
  <si>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</si>
  <si>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</si>
  <si>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</si>
  <si>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</si>
  <si>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</si>
  <si>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</si>
  <si>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</si>
  <si>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</si>
  <si>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</si>
  <si>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</si>
  <si>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</si>
  <si>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</si>
  <si>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</si>
  <si>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</si>
  <si>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</si>
  <si>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</si>
  <si>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</si>
  <si>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</si>
  <si>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</si>
  <si>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</si>
  <si>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</si>
  <si>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</si>
  <si>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</si>
  <si>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</si>
  <si>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</si>
  <si>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</si>
  <si>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</si>
  <si>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</si>
  <si>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</si>
  <si>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</si>
  <si>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</si>
  <si>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</si>
  <si>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</si>
  <si>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</si>
  <si>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</si>
  <si>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</si>
  <si>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</si>
  <si>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</si>
  <si>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</si>
  <si>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</si>
  <si>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</si>
  <si>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</si>
  <si>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</si>
  <si>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</si>
  <si>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</si>
  <si>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</si>
  <si>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</si>
  <si>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</si>
  <si>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</si>
  <si>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</si>
  <si>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</si>
  <si>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</si>
  <si>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</si>
  <si>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</si>
  <si>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</si>
  <si>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</si>
  <si>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</si>
  <si>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</si>
  <si>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</si>
  <si>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</si>
  <si>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</si>
  <si>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</si>
  <si>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</si>
  <si>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</si>
  <si>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</si>
  <si>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</si>
  <si>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</si>
  <si>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</si>
  <si>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</si>
  <si>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</si>
  <si>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</si>
  <si>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</si>
  <si>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</si>
  <si>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</si>
  <si>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</si>
  <si>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</si>
  <si>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</si>
  <si>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</si>
  <si>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</si>
  <si>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</si>
  <si>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</si>
  <si>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</si>
  <si>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</si>
  <si>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</si>
  <si>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</si>
  <si>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</si>
  <si>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</si>
  <si>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</si>
  <si>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</si>
  <si>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</si>
  <si>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</si>
  <si>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</si>
  <si>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</si>
  <si>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</si>
  <si>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</si>
  <si>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</si>
  <si>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</si>
  <si>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</si>
  <si>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</si>
  <si>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</si>
  <si>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</si>
  <si>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</si>
  <si>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</si>
  <si>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</si>
  <si>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</si>
  <si>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</si>
  <si>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</si>
  <si>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</si>
  <si>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</si>
  <si>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</si>
  <si>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</si>
  <si>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</si>
  <si>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</si>
  <si>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</si>
  <si>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</si>
  <si>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</si>
  <si>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</si>
  <si>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</si>
  <si>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</si>
  <si>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</si>
  <si>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</si>
  <si>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</si>
  <si>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</si>
  <si>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</si>
  <si>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</si>
  <si>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</si>
  <si>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</si>
  <si>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</si>
  <si>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</si>
  <si>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</si>
  <si>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</si>
  <si>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</si>
  <si>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</si>
  <si>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</si>
  <si>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</si>
  <si>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</si>
  <si>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</si>
  <si>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</si>
  <si>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</si>
  <si>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</si>
  <si>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</si>
  <si>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</si>
  <si>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</si>
  <si>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</si>
  <si>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</si>
  <si>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</si>
  <si>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</si>
  <si>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</si>
  <si>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</si>
  <si>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</si>
  <si>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</si>
  <si>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</si>
  <si>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</si>
  <si>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</si>
  <si>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</si>
  <si>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</si>
  <si>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</si>
  <si>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</si>
  <si>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</si>
  <si>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</si>
  <si>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</si>
  <si>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</si>
  <si>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</si>
  <si>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</si>
  <si>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</si>
  <si>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</si>
  <si>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</si>
  <si>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</si>
  <si>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</si>
  <si>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</si>
  <si>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</si>
  <si>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</si>
  <si>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</si>
  <si>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</si>
  <si>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</si>
  <si>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</si>
  <si>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</si>
  <si>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</si>
  <si>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</si>
  <si>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</si>
  <si>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</si>
  <si>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</si>
  <si>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</si>
  <si>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</si>
  <si>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</si>
  <si>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</si>
  <si>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</si>
  <si>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</si>
  <si>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</si>
  <si>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</si>
  <si>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</si>
  <si>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</si>
  <si>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</si>
  <si>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</si>
  <si>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</si>
  <si>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</si>
  <si>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</si>
  <si>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</si>
  <si>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</si>
  <si>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</si>
  <si>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</si>
  <si>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</si>
  <si>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</si>
  <si>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</si>
  <si>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</si>
  <si>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</si>
  <si>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</si>
  <si>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</si>
  <si>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</si>
  <si>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</si>
  <si>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</si>
  <si>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</si>
  <si>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</si>
  <si>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</si>
  <si>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</si>
  <si>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</si>
  <si>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</si>
  <si>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</si>
  <si>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</si>
  <si>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</si>
  <si>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</si>
  <si>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</si>
  <si>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</si>
  <si>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</si>
  <si>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</si>
  <si>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</si>
  <si>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</si>
  <si>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</si>
  <si>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</si>
  <si>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</si>
  <si>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</si>
  <si>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</si>
  <si>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</si>
  <si>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</si>
  <si>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</si>
  <si>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</si>
  <si>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</si>
  <si>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</si>
  <si>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</si>
  <si>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</si>
  <si>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</si>
  <si>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</si>
  <si>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</si>
  <si>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</si>
  <si>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</si>
  <si>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</si>
  <si>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</si>
  <si>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</si>
  <si>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</si>
  <si>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</si>
  <si>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</si>
  <si>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</si>
  <si>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</si>
  <si>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</si>
  <si>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</si>
  <si>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</si>
  <si>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</si>
  <si>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</si>
  <si>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</si>
  <si>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</si>
  <si>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</si>
  <si>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</si>
  <si>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</si>
  <si>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</si>
  <si>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</si>
  <si>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</si>
  <si>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</si>
  <si>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</si>
  <si>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</si>
  <si>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</si>
  <si>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</si>
  <si>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</si>
  <si>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</si>
  <si>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</si>
  <si>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</si>
  <si>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</si>
  <si>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</si>
  <si>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</si>
  <si>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</si>
  <si>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</si>
  <si>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</si>
  <si>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</si>
  <si>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</si>
  <si>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</si>
  <si>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</si>
  <si>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</si>
  <si>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</si>
  <si>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</si>
  <si>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</si>
  <si>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</si>
  <si>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</si>
  <si>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</si>
  <si>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</si>
  <si>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</si>
  <si>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</si>
  <si>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</si>
  <si>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</si>
  <si>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</si>
  <si>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</si>
  <si>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</si>
  <si>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</si>
  <si>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</si>
  <si>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</si>
  <si>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</si>
  <si>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</si>
  <si>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</si>
  <si>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</si>
  <si>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</si>
  <si>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</si>
  <si>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</si>
  <si>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</si>
  <si>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</si>
  <si>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</si>
  <si>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</si>
  <si>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</si>
  <si>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</si>
  <si>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</si>
  <si>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</si>
  <si>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</si>
  <si>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</si>
  <si>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</si>
  <si>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</si>
  <si>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</si>
  <si>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</si>
  <si>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</si>
  <si>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</si>
  <si>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</si>
  <si>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</si>
  <si>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</si>
  <si>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</si>
  <si>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</si>
  <si>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</si>
  <si>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</si>
  <si>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</si>
  <si>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</si>
  <si>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</si>
  <si>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</si>
  <si>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</si>
  <si>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</si>
  <si>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</si>
  <si>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</si>
  <si>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</si>
  <si>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</si>
  <si>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</si>
  <si>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</si>
  <si>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</si>
  <si>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</si>
  <si>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</si>
  <si>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</si>
  <si>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</si>
  <si>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</si>
  <si>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</si>
  <si>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</si>
  <si>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</si>
  <si>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</si>
  <si>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</si>
  <si>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</si>
  <si>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</si>
  <si>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</si>
  <si>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</si>
  <si>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</si>
  <si>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</si>
  <si>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</si>
  <si>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</si>
  <si>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</si>
  <si>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</si>
  <si>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</si>
  <si>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</si>
  <si>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</si>
  <si>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</si>
  <si>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</si>
  <si>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</si>
  <si>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</si>
  <si>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</si>
  <si>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</si>
  <si>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</si>
  <si>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</si>
  <si>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</si>
  <si>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</si>
  <si>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</si>
  <si>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</si>
  <si>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</si>
  <si>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</si>
  <si>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</si>
  <si>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</si>
  <si>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</si>
  <si>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</si>
  <si>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</si>
  <si>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</si>
  <si>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</si>
  <si>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</si>
  <si>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</si>
  <si>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</si>
  <si>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</si>
  <si>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</si>
  <si>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</si>
  <si>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</si>
  <si>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</si>
  <si>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</si>
  <si>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</si>
  <si>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</si>
  <si>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</si>
  <si>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</si>
  <si>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</si>
  <si>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</si>
  <si>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</si>
  <si>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</si>
  <si>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</si>
  <si>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</si>
  <si>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</si>
  <si>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</si>
  <si>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</si>
  <si>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</si>
  <si>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</si>
  <si>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</si>
  <si>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</si>
  <si>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</si>
  <si>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</si>
  <si>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</si>
  <si>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</si>
  <si>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</si>
  <si>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</si>
  <si>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</si>
  <si>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</si>
  <si>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</si>
  <si>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</si>
  <si>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</si>
  <si>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</si>
  <si>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</si>
  <si>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</si>
  <si>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</si>
  <si>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</si>
  <si>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</si>
  <si>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</si>
  <si>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</si>
  <si>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</si>
  <si>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</si>
  <si>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</si>
  <si>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</si>
  <si>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</si>
  <si>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</si>
  <si>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</si>
  <si>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</si>
  <si>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</si>
  <si>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</si>
  <si>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</si>
  <si>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</si>
  <si>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</si>
  <si>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</si>
  <si>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</si>
  <si>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</si>
  <si>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</si>
  <si>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</si>
  <si>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</si>
  <si>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</si>
  <si>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</si>
  <si>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</si>
  <si>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</si>
  <si>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</si>
  <si>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</si>
  <si>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</si>
  <si>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</si>
  <si>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</si>
  <si>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</si>
  <si>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</si>
  <si>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</si>
  <si>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</si>
  <si>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</si>
  <si>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</si>
  <si>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</si>
  <si>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</si>
  <si>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</si>
  <si>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</si>
  <si>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</si>
  <si>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</si>
  <si>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</si>
  <si>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</si>
  <si>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</si>
  <si>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</si>
  <si>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</si>
  <si>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</si>
  <si>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</si>
  <si>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</si>
  <si>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</si>
  <si>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</si>
  <si>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</si>
  <si>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</si>
  <si>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</si>
  <si>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</si>
  <si>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</si>
  <si>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</si>
  <si>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</si>
  <si>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</si>
  <si>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</si>
  <si>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</si>
  <si>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</si>
  <si>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</si>
  <si>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</si>
  <si>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</si>
  <si>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</si>
  <si>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</si>
  <si>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</si>
  <si>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</si>
  <si>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</si>
  <si>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</si>
  <si>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</si>
  <si>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</si>
  <si>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</si>
  <si>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</si>
  <si>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</si>
  <si>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</si>
  <si>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</si>
  <si>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</si>
  <si>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</si>
  <si>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</si>
  <si>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</si>
  <si>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</si>
  <si>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</si>
  <si>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</si>
  <si>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</si>
  <si>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</si>
  <si>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</si>
  <si>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</si>
  <si>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</si>
  <si>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</si>
  <si>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</si>
  <si>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</si>
  <si>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</si>
  <si>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</si>
  <si>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</si>
  <si>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</si>
  <si>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</si>
  <si>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</si>
  <si>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</si>
  <si>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</si>
  <si>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</si>
  <si>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</si>
  <si>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</si>
  <si>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</si>
  <si>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</si>
  <si>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</si>
  <si>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</si>
  <si>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</si>
  <si>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</si>
  <si>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</si>
  <si>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</si>
  <si>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</si>
  <si>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</si>
  <si>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</si>
  <si>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</si>
  <si>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</si>
  <si>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</si>
  <si>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</si>
  <si>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</si>
  <si>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</si>
  <si>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</si>
  <si>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</si>
  <si>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</si>
  <si>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</si>
  <si>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</si>
  <si>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</si>
  <si>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</si>
  <si>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</si>
  <si>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</si>
  <si>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</si>
  <si>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</si>
  <si>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</si>
  <si>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</si>
  <si>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</si>
  <si>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</si>
  <si>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</si>
  <si>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</si>
  <si>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</si>
  <si>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</si>
  <si>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</si>
  <si>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</si>
  <si>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</si>
  <si>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</si>
  <si>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</si>
  <si>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</si>
  <si>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</si>
  <si>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</si>
  <si>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</si>
  <si>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</si>
  <si>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</si>
  <si>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</si>
  <si>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</si>
  <si>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</si>
  <si>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</si>
  <si>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</si>
  <si>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</si>
  <si>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</si>
  <si>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</si>
  <si>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</si>
  <si>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</si>
  <si>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</si>
  <si>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</si>
  <si>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</si>
  <si>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</si>
  <si>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</si>
  <si>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</si>
  <si>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</si>
  <si>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</si>
  <si>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</si>
  <si>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</si>
  <si>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</si>
  <si>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</si>
  <si>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</si>
  <si>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</si>
  <si>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</si>
  <si>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</si>
  <si>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</si>
  <si>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</si>
  <si>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</si>
  <si>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</si>
  <si>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</si>
  <si>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</si>
  <si>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</si>
  <si>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</si>
  <si>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</si>
  <si>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</si>
  <si>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</si>
  <si>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</si>
  <si>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</si>
  <si>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</si>
  <si>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</si>
  <si>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</si>
  <si>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</si>
  <si>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</si>
  <si>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</si>
  <si>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</si>
  <si>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</si>
  <si>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</si>
  <si>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</si>
  <si>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</si>
  <si>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</si>
  <si>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</si>
  <si>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</si>
  <si>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</si>
  <si>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</si>
  <si>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</si>
  <si>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</si>
  <si>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</si>
  <si>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</si>
  <si>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</si>
  <si>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</si>
  <si>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</si>
  <si>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</si>
  <si>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</si>
  <si>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</si>
  <si>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</si>
  <si>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</si>
  <si>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</si>
  <si>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</si>
  <si>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</si>
  <si>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</si>
  <si>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</si>
  <si>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</si>
  <si>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</si>
  <si>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</si>
  <si>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</si>
  <si>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</si>
  <si>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</si>
  <si>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</si>
  <si>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</si>
  <si>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</si>
  <si>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</si>
  <si>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</si>
  <si>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</si>
  <si>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</si>
  <si>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</si>
  <si>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</si>
  <si>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</si>
  <si>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</si>
  <si>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</si>
  <si>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</si>
  <si>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</si>
  <si>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</si>
  <si>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</si>
  <si>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</si>
  <si>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</si>
  <si>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</si>
  <si>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</si>
  <si>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</si>
  <si>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</si>
  <si>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</si>
  <si>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</si>
  <si>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</si>
  <si>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</si>
  <si>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</si>
  <si>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</si>
  <si>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</si>
  <si>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</si>
  <si>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</si>
  <si>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</si>
  <si>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</si>
  <si>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</si>
  <si>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</si>
  <si>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</si>
  <si>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</si>
  <si>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</si>
  <si>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</si>
  <si>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</si>
  <si>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</si>
  <si>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</si>
  <si>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</si>
  <si>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</si>
  <si>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</si>
  <si>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</si>
  <si>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</si>
  <si>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</si>
  <si>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</si>
  <si>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</si>
  <si>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</si>
  <si>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</si>
  <si>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</si>
  <si>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</si>
  <si>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</si>
  <si>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</si>
  <si>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</si>
  <si>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</si>
  <si>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</si>
  <si>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</si>
  <si>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</si>
  <si>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</si>
  <si>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</si>
  <si>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</si>
  <si>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</si>
  <si>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</si>
  <si>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</si>
  <si>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</si>
  <si>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</si>
  <si>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</si>
  <si>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</si>
  <si>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</si>
  <si>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</si>
  <si>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</si>
  <si>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</si>
  <si>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</si>
  <si>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</si>
  <si>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</si>
  <si>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</si>
  <si>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</si>
  <si>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</si>
  <si>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</si>
  <si>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</si>
  <si>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</si>
  <si>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</si>
  <si>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</si>
  <si>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</si>
  <si>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</si>
  <si>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</si>
  <si>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</si>
  <si>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</si>
  <si>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</si>
  <si>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</si>
  <si>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</si>
  <si>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</si>
  <si>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</si>
  <si>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</si>
  <si>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</si>
  <si>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</si>
  <si>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</si>
  <si>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</si>
  <si>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</si>
  <si>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</si>
  <si>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</si>
  <si>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</si>
  <si>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</si>
  <si>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</si>
  <si>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</si>
  <si>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</si>
  <si>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</si>
  <si>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</si>
  <si>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</si>
  <si>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</si>
  <si>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</si>
  <si>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</si>
  <si>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</si>
  <si>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</si>
  <si>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</si>
  <si>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</si>
  <si>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</si>
  <si>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</si>
  <si>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</si>
  <si>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</si>
  <si>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</si>
  <si>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</si>
  <si>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</si>
  <si>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</si>
  <si>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</si>
  <si>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</si>
  <si>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</si>
  <si>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</si>
  <si>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</si>
  <si>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</si>
  <si>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</si>
  <si>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</si>
  <si>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</si>
  <si>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</si>
  <si>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</si>
  <si>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</si>
  <si>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</si>
  <si>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</si>
  <si>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</si>
  <si>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</si>
  <si>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</si>
  <si>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</si>
  <si>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</si>
  <si>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</si>
  <si>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</si>
  <si>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</si>
  <si>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</si>
  <si>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</si>
  <si>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</si>
  <si>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</si>
  <si>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</si>
  <si>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</si>
  <si>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</si>
  <si>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</si>
  <si>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</si>
  <si>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</si>
  <si>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</si>
  <si>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</si>
  <si>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</si>
  <si>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</si>
  <si>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</si>
  <si>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</si>
  <si>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</si>
  <si>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</si>
  <si>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</si>
  <si>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</si>
  <si>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</si>
  <si>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</si>
  <si>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</si>
  <si>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</si>
  <si>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</si>
  <si>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</si>
  <si>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</si>
  <si>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</si>
  <si>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</si>
  <si>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</si>
  <si>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</si>
  <si>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</si>
  <si>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</si>
  <si>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</si>
  <si>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</si>
  <si>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</si>
  <si>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</si>
  <si>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</si>
  <si>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</si>
  <si>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</si>
  <si>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</si>
  <si>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</si>
  <si>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</si>
  <si>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</si>
  <si>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</si>
  <si>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</si>
  <si>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</si>
  <si>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</si>
  <si>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</si>
  <si>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</si>
  <si>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</si>
  <si>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</si>
  <si>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</si>
  <si>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</si>
  <si>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</si>
  <si>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</si>
  <si>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</si>
  <si>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</si>
  <si>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</si>
  <si>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</si>
  <si>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</si>
  <si>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</si>
  <si>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</si>
  <si>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</si>
  <si>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</si>
  <si>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</si>
  <si>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</si>
  <si>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</si>
  <si>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</si>
  <si>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</si>
  <si>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</si>
  <si>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</si>
  <si>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</si>
  <si>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</si>
  <si>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</si>
  <si>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</si>
  <si>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</si>
  <si>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</si>
  <si>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</si>
  <si>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</si>
  <si>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</si>
  <si>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</si>
  <si>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</si>
  <si>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</si>
  <si>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</si>
  <si>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</si>
  <si>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</si>
  <si>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</si>
  <si>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</si>
  <si>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</si>
  <si>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</si>
  <si>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</si>
  <si>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</si>
  <si>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</si>
  <si>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</si>
  <si>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</si>
  <si>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</si>
  <si>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</si>
  <si>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</si>
  <si>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</si>
  <si>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</si>
  <si>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</si>
  <si>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</si>
  <si>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</si>
  <si>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</si>
  <si>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</si>
  <si>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</si>
  <si>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</si>
  <si>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</si>
  <si>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</si>
  <si>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</si>
  <si>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</si>
  <si>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</si>
  <si>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</si>
  <si>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</si>
  <si>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</si>
  <si>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</si>
  <si>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</si>
  <si>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</si>
  <si>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</si>
  <si>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</si>
  <si>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</si>
  <si>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</si>
  <si>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</si>
  <si>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</si>
  <si>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</si>
  <si>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</si>
  <si>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</si>
  <si>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</si>
  <si>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</si>
  <si>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</si>
  <si>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</si>
  <si>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</si>
  <si>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</si>
  <si>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</si>
  <si>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</si>
  <si>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</si>
  <si>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</si>
  <si>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</si>
  <si>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</si>
  <si>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</si>
  <si>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</si>
  <si>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</si>
  <si>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</si>
  <si>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</si>
  <si>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</si>
  <si>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</si>
  <si>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</si>
  <si>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</si>
  <si>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</si>
  <si>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</si>
  <si>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</si>
  <si>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</si>
  <si>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</si>
  <si>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</si>
  <si>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</si>
  <si>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</si>
  <si>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</si>
  <si>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</si>
  <si>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</si>
  <si>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</si>
  <si>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</si>
  <si>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</si>
  <si>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</si>
  <si>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</si>
  <si>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</si>
  <si>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</si>
  <si>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</si>
  <si>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</si>
  <si>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</si>
  <si>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</si>
  <si>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</si>
  <si>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</si>
  <si>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</si>
  <si>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</si>
  <si>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</si>
  <si>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</si>
  <si>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</si>
  <si>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</si>
  <si>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</si>
  <si>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</si>
  <si>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</si>
  <si>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</si>
  <si>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</si>
  <si>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</si>
  <si>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</si>
  <si>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</si>
  <si>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</si>
  <si>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</si>
  <si>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</si>
  <si>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</si>
  <si>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</si>
  <si>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</si>
  <si>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</si>
  <si>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</si>
  <si>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</si>
  <si>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</si>
  <si>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</si>
  <si>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</si>
  <si>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</si>
  <si>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</si>
  <si>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</si>
  <si>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</si>
  <si>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</si>
  <si>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</si>
  <si>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</si>
  <si>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</si>
  <si>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</si>
  <si>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</si>
  <si>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</si>
  <si>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</si>
  <si>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</si>
  <si>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</si>
  <si>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</si>
  <si>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</si>
  <si>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</si>
  <si>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</si>
  <si>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</si>
  <si>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</si>
  <si>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</si>
  <si>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</si>
  <si>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</si>
  <si>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</si>
  <si>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</si>
  <si>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</si>
  <si>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</si>
  <si>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</si>
  <si>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</si>
  <si>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</si>
  <si>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</si>
  <si>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</si>
  <si>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</si>
  <si>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</si>
  <si>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</si>
  <si>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</si>
  <si>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</si>
  <si>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</si>
  <si>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</si>
  <si>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</si>
  <si>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</si>
  <si>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</si>
  <si>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</si>
  <si>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</si>
  <si>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</si>
  <si>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</si>
  <si>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</si>
  <si>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</si>
  <si>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</si>
  <si>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</si>
  <si>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</si>
  <si>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</si>
  <si>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</si>
  <si>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</si>
  <si>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</si>
  <si>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</si>
  <si>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</si>
  <si>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</si>
  <si>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</si>
  <si>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</si>
  <si>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</si>
  <si>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</si>
  <si>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</si>
  <si>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</si>
  <si>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</si>
  <si>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</si>
  <si>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</si>
  <si>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</si>
  <si>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</si>
  <si>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</si>
  <si>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</si>
  <si>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</si>
  <si>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</si>
  <si>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</si>
  <si>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</si>
  <si>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</si>
  <si>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</si>
  <si>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</si>
  <si>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</si>
  <si>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</si>
  <si>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</si>
  <si>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</si>
  <si>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</si>
  <si>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</si>
  <si>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</si>
  <si>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</si>
  <si>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</si>
  <si>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</si>
  <si>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</si>
  <si>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</si>
  <si>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</si>
  <si>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</si>
  <si>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</si>
  <si>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</si>
  <si>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</si>
  <si>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</si>
  <si>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</si>
  <si>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</si>
  <si>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</si>
  <si>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</si>
  <si>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</si>
  <si>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</si>
  <si>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</si>
  <si>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</si>
  <si>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</si>
  <si>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</si>
  <si>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</si>
  <si>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</si>
  <si>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</si>
  <si>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</si>
  <si>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</si>
  <si>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</si>
  <si>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</si>
  <si>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</si>
  <si>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</si>
  <si>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</si>
  <si>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</si>
  <si>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</si>
  <si>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</si>
  <si>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</si>
  <si>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</si>
  <si>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</si>
  <si>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</si>
  <si>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</si>
  <si>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</si>
  <si>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</si>
  <si>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</si>
  <si>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</si>
  <si>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</si>
  <si>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</si>
  <si>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</si>
  <si>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</si>
  <si>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</si>
  <si>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</si>
  <si>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</si>
  <si>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</si>
  <si>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</si>
  <si>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</si>
  <si>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</si>
  <si>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</si>
  <si>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</si>
  <si>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</si>
  <si>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</si>
  <si>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</si>
  <si>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</si>
  <si>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</si>
  <si>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</si>
  <si>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</si>
  <si>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</si>
  <si>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</si>
  <si>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</si>
  <si>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</si>
  <si>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</si>
  <si>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</si>
  <si>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</si>
  <si>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</si>
  <si>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</si>
  <si>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</si>
  <si>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</si>
  <si>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</si>
  <si>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</si>
  <si>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</si>
  <si>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</si>
  <si>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</si>
  <si>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</si>
  <si>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</si>
  <si>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</si>
  <si>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</si>
  <si>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</si>
  <si>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</si>
  <si>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</si>
  <si>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</si>
  <si>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</si>
  <si>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</si>
  <si>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</si>
  <si>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</si>
  <si>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</si>
  <si>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</si>
  <si>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</si>
  <si>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</si>
  <si>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</si>
  <si>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</si>
  <si>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</si>
  <si>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</si>
  <si>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</si>
  <si>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</si>
  <si>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</si>
  <si>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</si>
  <si>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</si>
  <si>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</si>
  <si>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</si>
  <si>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</si>
  <si>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</si>
  <si>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</si>
  <si>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</si>
  <si>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</si>
  <si>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</si>
  <si>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</si>
  <si>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</si>
  <si>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</si>
  <si>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</si>
  <si>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</si>
  <si>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</si>
  <si>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</si>
  <si>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</si>
  <si>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</si>
  <si>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</si>
  <si>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</si>
  <si>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</si>
  <si>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</si>
  <si>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</si>
  <si>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</si>
  <si>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</si>
  <si>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</si>
  <si>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</si>
  <si>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</si>
  <si>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</si>
  <si>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</si>
  <si>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</si>
  <si>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</si>
  <si>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</si>
  <si>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</si>
  <si>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</si>
  <si>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</si>
  <si>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</si>
  <si>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</si>
  <si>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</si>
  <si>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</si>
  <si>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</si>
  <si>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</si>
  <si>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</si>
  <si>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</si>
  <si>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</si>
  <si>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</si>
  <si>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</si>
  <si>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</si>
  <si>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</si>
  <si>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</si>
  <si>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</si>
  <si>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</si>
  <si>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</si>
  <si>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</si>
  <si>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</si>
  <si>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</si>
  <si>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</si>
  <si>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</si>
  <si>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</si>
  <si>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</si>
  <si>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</si>
  <si>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</si>
  <si>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</si>
  <si>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</si>
  <si>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</si>
  <si>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</si>
  <si>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</si>
  <si>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</si>
  <si>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</si>
  <si>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</si>
  <si>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</si>
  <si>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</si>
  <si>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</si>
  <si>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</si>
  <si>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</si>
  <si>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</si>
  <si>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</si>
  <si>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</si>
  <si>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</si>
  <si>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</si>
  <si>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</si>
  <si>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</si>
  <si>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</si>
  <si>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</si>
  <si>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</si>
  <si>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</si>
  <si>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</si>
  <si>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</si>
  <si>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</si>
  <si>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</si>
  <si>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</si>
  <si>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</si>
  <si>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</si>
  <si>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</si>
  <si>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</si>
  <si>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</si>
  <si>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</si>
  <si>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</si>
  <si>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</si>
  <si>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</si>
  <si>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</si>
  <si>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</si>
  <si>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</si>
  <si>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</si>
  <si>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</si>
  <si>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</si>
  <si>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</si>
  <si>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</si>
  <si>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</si>
  <si>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</si>
  <si>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</si>
  <si>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</si>
  <si>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</si>
  <si>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</si>
  <si>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</si>
  <si>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</si>
  <si>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</si>
  <si>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</si>
  <si>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</si>
  <si>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</si>
  <si>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</si>
  <si>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</si>
  <si>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</si>
  <si>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</si>
  <si>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</si>
  <si>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</si>
  <si>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</si>
  <si>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</si>
  <si>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</si>
  <si>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</si>
  <si>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</si>
  <si>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</si>
  <si>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</si>
  <si>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</si>
  <si>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</si>
  <si>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</si>
  <si>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</si>
  <si>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</si>
  <si>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</si>
  <si>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</si>
  <si>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</si>
  <si>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</si>
  <si>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</si>
  <si>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</si>
  <si>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</si>
  <si>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</si>
  <si>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</si>
  <si>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</si>
  <si>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</si>
  <si>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</si>
  <si>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</si>
  <si>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</si>
  <si>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</si>
  <si>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</si>
  <si>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</si>
  <si>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</si>
  <si>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</si>
  <si>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</si>
  <si>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</si>
  <si>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</si>
  <si>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</si>
  <si>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</si>
  <si>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</si>
  <si>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</si>
  <si>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</si>
  <si>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</si>
  <si>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</si>
  <si>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</si>
  <si>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</si>
  <si>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</si>
  <si>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</si>
  <si>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</si>
  <si>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</si>
  <si>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</si>
  <si>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</si>
  <si>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</si>
  <si>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</si>
  <si>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</si>
  <si>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</si>
  <si>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</si>
  <si>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</si>
  <si>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</si>
  <si>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</si>
  <si>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</si>
  <si>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</si>
  <si>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</si>
  <si>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</si>
  <si>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</si>
  <si>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</si>
  <si>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</si>
  <si>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</si>
  <si>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</si>
  <si>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</si>
  <si>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</si>
  <si>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</si>
  <si>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</si>
  <si>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</si>
  <si>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</si>
  <si>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</si>
  <si>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</si>
  <si>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</si>
  <si>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</si>
  <si>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</si>
  <si>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</si>
  <si>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</si>
  <si>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</si>
  <si>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</si>
  <si>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</si>
  <si>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</si>
  <si>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</si>
  <si>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</si>
  <si>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</si>
  <si>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</si>
  <si>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</si>
  <si>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</si>
  <si>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</si>
  <si>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</si>
  <si>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</si>
  <si>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</si>
  <si>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</si>
  <si>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</si>
  <si>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</si>
  <si>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</si>
  <si>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</si>
  <si>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</si>
  <si>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</si>
  <si>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</si>
  <si>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</si>
  <si>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</si>
  <si>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</si>
  <si>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</si>
  <si>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</si>
  <si>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</si>
  <si>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</si>
  <si>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</si>
  <si>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</si>
  <si>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</si>
  <si>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</si>
  <si>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</si>
  <si>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</si>
  <si>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</si>
  <si>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</si>
  <si>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</si>
  <si>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</si>
  <si>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</si>
  <si>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</si>
  <si>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</si>
  <si>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</si>
  <si>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</si>
  <si>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</si>
  <si>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</si>
  <si>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</si>
  <si>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</si>
  <si>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</si>
  <si>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</si>
  <si>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</si>
  <si>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</si>
  <si>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</si>
  <si>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</si>
  <si>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</si>
  <si>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</si>
  <si>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</si>
  <si>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</si>
  <si>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</si>
  <si>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</si>
  <si>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</si>
  <si>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</si>
  <si>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</si>
  <si>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</si>
  <si>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</si>
  <si>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</si>
  <si>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</si>
  <si>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</si>
  <si>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</si>
  <si>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</si>
  <si>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</si>
  <si>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</si>
  <si>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</si>
  <si>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</si>
  <si>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</si>
  <si>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</si>
  <si>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</si>
  <si>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</si>
  <si>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</si>
  <si>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</si>
  <si>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</si>
  <si>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</si>
  <si>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</si>
  <si>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</si>
  <si>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</si>
  <si>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</si>
  <si>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</si>
  <si>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</si>
  <si>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</si>
  <si>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</si>
  <si>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</si>
  <si>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</si>
  <si>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</si>
  <si>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</si>
  <si>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</si>
  <si>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</si>
  <si>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</si>
  <si>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</si>
  <si>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</si>
  <si>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</si>
  <si>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</si>
  <si>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</si>
  <si>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</si>
  <si>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</si>
  <si>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</si>
  <si>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</si>
  <si>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</si>
  <si>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</si>
  <si>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</si>
  <si>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</si>
  <si>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</si>
  <si>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</si>
  <si>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</si>
  <si>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</si>
  <si>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</si>
  <si>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</si>
  <si>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</si>
  <si>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</si>
  <si>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</si>
  <si>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</si>
  <si>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</si>
  <si>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</si>
  <si>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</si>
  <si>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</si>
  <si>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</si>
  <si>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</si>
  <si>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</si>
  <si>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</si>
  <si>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</si>
  <si>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</si>
  <si>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</si>
  <si>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</si>
  <si>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</si>
  <si>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</si>
  <si>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</si>
  <si>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</si>
  <si>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</si>
  <si>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</si>
  <si>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</si>
  <si>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</si>
  <si>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</si>
  <si>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</si>
  <si>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</si>
  <si>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</si>
  <si>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</si>
  <si>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</si>
  <si>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</si>
  <si>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</si>
  <si>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</si>
  <si>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</si>
  <si>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</si>
  <si>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</si>
  <si>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</si>
  <si>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</si>
  <si>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</si>
  <si>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</si>
  <si>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</si>
  <si>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</si>
  <si>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</si>
  <si>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</si>
  <si>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</si>
  <si>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</si>
  <si>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</si>
  <si>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</si>
  <si>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</si>
  <si>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</si>
  <si>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</si>
  <si>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</si>
  <si>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</si>
  <si>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</si>
  <si>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</si>
  <si>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</si>
  <si>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</si>
  <si>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</si>
  <si>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</si>
  <si>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</si>
  <si>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</si>
  <si>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</si>
  <si>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</si>
  <si>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</si>
  <si>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</si>
  <si>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</si>
  <si>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</si>
  <si>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</si>
  <si>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</si>
  <si>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</si>
  <si>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</si>
  <si>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</si>
  <si>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</si>
  <si>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</si>
  <si>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</si>
  <si>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</si>
  <si>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</si>
  <si>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</si>
  <si>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</si>
  <si>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</si>
  <si>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</si>
  <si>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</si>
  <si>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</si>
  <si>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</si>
  <si>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</si>
  <si>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</si>
  <si>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</si>
  <si>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</si>
  <si>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</si>
  <si>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</si>
  <si>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</si>
  <si>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</si>
  <si>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</si>
  <si>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</si>
  <si>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</si>
  <si>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</si>
  <si>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</si>
  <si>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</si>
  <si>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</si>
  <si>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</si>
  <si>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</si>
  <si>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</si>
  <si>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</si>
  <si>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</si>
  <si>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</si>
  <si>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</si>
  <si>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</si>
  <si>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</si>
  <si>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</si>
  <si>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</si>
  <si>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</si>
  <si>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</si>
  <si>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</si>
  <si>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</si>
  <si>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</si>
  <si>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</si>
  <si>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</si>
  <si>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</si>
  <si>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</si>
  <si>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</si>
  <si>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</si>
  <si>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</si>
  <si>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</si>
  <si>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</si>
  <si>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</si>
  <si>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</si>
  <si>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</si>
  <si>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</si>
  <si>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</si>
  <si>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</si>
  <si>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</si>
  <si>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</si>
  <si>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</si>
  <si>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</si>
  <si>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</si>
  <si>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</si>
  <si>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</si>
  <si>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</si>
  <si>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</si>
  <si>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</si>
  <si>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</si>
  <si>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</si>
  <si>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</si>
  <si>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</si>
  <si>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</si>
  <si>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</si>
  <si>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</si>
  <si>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</si>
  <si>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</si>
  <si>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</si>
  <si>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</si>
  <si>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</si>
  <si>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</si>
  <si>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</si>
  <si>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</si>
  <si>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</si>
  <si>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</si>
  <si>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</si>
  <si>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</si>
  <si>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</si>
  <si>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</si>
  <si>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</si>
  <si>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</si>
  <si>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</si>
  <si>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</si>
  <si>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</si>
  <si>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</si>
  <si>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</si>
  <si>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</si>
  <si>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</si>
  <si>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</si>
  <si>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</si>
  <si>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</si>
  <si>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</si>
  <si>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</si>
  <si>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</si>
  <si>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</si>
  <si>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</si>
  <si>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</si>
  <si>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</si>
  <si>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</si>
  <si>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</si>
  <si>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</si>
  <si>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</si>
  <si>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</si>
  <si>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</si>
  <si>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</si>
  <si>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</si>
  <si>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</si>
  <si>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</si>
  <si>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</si>
  <si>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</si>
  <si>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</si>
  <si>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</si>
  <si>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</si>
  <si>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</si>
  <si>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</si>
  <si>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</si>
  <si>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</si>
  <si>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</si>
  <si>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</si>
  <si>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</si>
  <si>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</si>
  <si>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</si>
  <si>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</si>
  <si>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</si>
  <si>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</si>
  <si>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</si>
  <si>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</si>
  <si>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</si>
  <si>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</si>
  <si>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</si>
  <si>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</si>
  <si>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</si>
  <si>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</si>
  <si>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</si>
  <si>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</si>
  <si>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</si>
  <si>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</si>
  <si>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</si>
  <si>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</si>
  <si>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</si>
  <si>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</si>
  <si>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</si>
  <si>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</si>
  <si>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</si>
  <si>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</si>
  <si>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</si>
  <si>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</si>
  <si>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</si>
  <si>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</si>
  <si>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</si>
  <si>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</si>
  <si>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</si>
  <si>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</si>
  <si>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</si>
  <si>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</si>
  <si>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</si>
  <si>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</si>
  <si>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</si>
  <si>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</si>
  <si>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</si>
  <si>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</si>
  <si>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</si>
  <si>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</si>
  <si>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</si>
  <si>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</si>
  <si>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</si>
  <si>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</si>
  <si>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</si>
  <si>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</si>
  <si>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</si>
  <si>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</si>
  <si>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</si>
  <si>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</si>
  <si>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</si>
  <si>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</si>
  <si>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</si>
  <si>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</si>
  <si>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</si>
  <si>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</si>
  <si>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</si>
  <si>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</si>
  <si>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</si>
  <si>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</si>
  <si>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</si>
  <si>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</si>
  <si>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</si>
  <si>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</si>
  <si>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</si>
  <si>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</si>
  <si>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</si>
  <si>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</si>
  <si>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</si>
  <si>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</si>
  <si>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</si>
  <si>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</si>
  <si>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</si>
  <si>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</si>
  <si>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</si>
  <si>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</si>
  <si>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</si>
  <si>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</si>
  <si>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</si>
  <si>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</si>
  <si>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</si>
  <si>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</si>
  <si>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</si>
  <si>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</si>
  <si>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</si>
  <si>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</si>
  <si>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</si>
  <si>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</si>
  <si>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</si>
  <si>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</si>
  <si>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</si>
  <si>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</si>
  <si>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</si>
  <si>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</si>
  <si>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</si>
  <si>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</si>
  <si>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</si>
  <si>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</si>
  <si>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</si>
  <si>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</si>
  <si>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</si>
  <si>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</si>
  <si>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</si>
  <si>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</si>
  <si>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</si>
  <si>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</si>
  <si>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</si>
  <si>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</si>
  <si>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</si>
  <si>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</si>
  <si>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</si>
  <si>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</si>
  <si>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</si>
  <si>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</si>
  <si>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</si>
  <si>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</si>
  <si>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</si>
  <si>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</si>
  <si>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</si>
  <si>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</si>
  <si>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</si>
  <si>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</si>
  <si>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</si>
  <si>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</si>
  <si>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</si>
  <si>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</si>
  <si>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</si>
  <si>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</si>
  <si>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</si>
  <si>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</si>
  <si>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</si>
  <si>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</si>
  <si>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</si>
  <si>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</si>
  <si>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</si>
  <si>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</si>
  <si>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</si>
  <si>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</si>
  <si>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</si>
  <si>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</si>
  <si>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</si>
  <si>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</si>
  <si>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</si>
  <si>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</si>
  <si>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</si>
  <si>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</si>
  <si>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</si>
  <si>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</si>
  <si>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</si>
  <si>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</si>
  <si>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</si>
  <si>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</si>
  <si>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</si>
  <si>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</si>
  <si>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</si>
  <si>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</si>
  <si>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</si>
  <si>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</si>
  <si>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</si>
  <si>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</si>
  <si>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</si>
  <si>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</si>
  <si>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</si>
  <si>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</si>
  <si>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</si>
  <si>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</si>
  <si>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</si>
  <si>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</si>
  <si>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</si>
  <si>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</si>
  <si>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</si>
  <si>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</si>
  <si>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</si>
  <si>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</si>
  <si>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</si>
  <si>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</si>
  <si>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</si>
  <si>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</si>
  <si>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</si>
  <si>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</si>
  <si>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</si>
  <si>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</si>
  <si>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</si>
  <si>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</si>
  <si>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</si>
  <si>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</si>
  <si>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</si>
  <si>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</si>
  <si>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</si>
  <si>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</si>
  <si>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</si>
  <si>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</si>
  <si>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</si>
  <si>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</si>
  <si>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</si>
  <si>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</si>
  <si>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</si>
  <si>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</si>
  <si>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</si>
  <si>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</si>
  <si>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</si>
  <si>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</si>
  <si>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</si>
  <si>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</si>
  <si>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</si>
  <si>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</si>
  <si>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</si>
  <si>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</si>
  <si>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</si>
  <si>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</si>
  <si>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</si>
  <si>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</si>
  <si>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</si>
  <si>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</si>
  <si>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</si>
  <si>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</si>
  <si>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</si>
  <si>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</si>
  <si>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</si>
  <si>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</si>
  <si>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</si>
  <si>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</si>
  <si>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</si>
  <si>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</si>
  <si>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</si>
  <si>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</si>
  <si>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</si>
  <si>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</si>
  <si>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</si>
  <si>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</si>
  <si>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</si>
  <si>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</si>
  <si>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</si>
  <si>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</si>
  <si>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</si>
  <si>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</si>
  <si>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</si>
  <si>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</si>
  <si>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</si>
  <si>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</si>
  <si>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</si>
  <si>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</si>
  <si>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</si>
  <si>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</si>
  <si>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</si>
  <si>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</si>
  <si>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</si>
  <si>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</si>
  <si>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</si>
  <si>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</si>
  <si>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</si>
  <si>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</si>
  <si>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</si>
  <si>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</si>
  <si>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</si>
  <si>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</si>
  <si>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</si>
  <si>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</si>
  <si>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</si>
  <si>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</si>
  <si>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</si>
  <si>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</si>
  <si>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</si>
  <si>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</si>
  <si>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</si>
  <si>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</si>
  <si>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</si>
  <si>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</si>
  <si>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</si>
  <si>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</si>
  <si>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</si>
  <si>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</si>
  <si>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</si>
  <si>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</si>
  <si>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</si>
  <si>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</si>
  <si>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</si>
  <si>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</si>
  <si>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</si>
  <si>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</si>
  <si>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</si>
  <si>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</si>
  <si>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</si>
  <si>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</si>
  <si>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</si>
  <si>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</si>
  <si>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</si>
  <si>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</si>
  <si>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</si>
  <si>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</si>
  <si>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</si>
  <si>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</si>
  <si>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</si>
  <si>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</si>
  <si>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</si>
  <si>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</si>
  <si>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</si>
  <si>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</si>
  <si>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</si>
  <si>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</si>
  <si>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</si>
  <si>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</si>
  <si>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</si>
  <si>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</si>
  <si>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</si>
  <si>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</si>
  <si>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</si>
  <si>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</si>
  <si>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</si>
  <si>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</si>
  <si>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</si>
  <si>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</si>
  <si>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</si>
  <si>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</si>
  <si>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</si>
  <si>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</si>
  <si>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</si>
  <si>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</si>
  <si>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</si>
  <si>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</si>
  <si>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</si>
  <si>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</si>
  <si>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</si>
  <si>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</si>
  <si>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</si>
  <si>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</si>
  <si>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</si>
  <si>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</si>
  <si>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</si>
  <si>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</si>
  <si>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</si>
  <si>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</si>
  <si>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</si>
  <si>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</si>
  <si>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</si>
  <si>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</si>
  <si>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</si>
  <si>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</si>
  <si>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</si>
  <si>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</si>
  <si>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</si>
  <si>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</si>
  <si>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</si>
  <si>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</si>
  <si>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</si>
  <si>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</si>
  <si>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</si>
  <si>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</si>
  <si>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</si>
  <si>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</si>
  <si>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</si>
  <si>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</si>
  <si>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</si>
  <si>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</si>
  <si>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</si>
  <si>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</si>
  <si>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</si>
  <si>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</si>
  <si>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</si>
  <si>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</si>
  <si>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</si>
  <si>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</si>
  <si>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</si>
  <si>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</si>
  <si>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</si>
  <si>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</si>
  <si>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</si>
  <si>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</si>
  <si>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</si>
  <si>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</si>
  <si>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</si>
  <si>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</si>
  <si>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</si>
  <si>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</si>
  <si>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</si>
  <si>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</si>
  <si>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</si>
  <si>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</si>
  <si>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</si>
  <si>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</si>
  <si>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</si>
  <si>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</si>
  <si>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</si>
  <si>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</si>
  <si>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</si>
  <si>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</si>
  <si>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</si>
  <si>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</si>
  <si>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</si>
  <si>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</si>
  <si>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</si>
  <si>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</si>
  <si>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</si>
  <si>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</si>
  <si>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</si>
  <si>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</si>
  <si>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</si>
  <si>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</si>
  <si>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</si>
  <si>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</si>
  <si>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</si>
  <si>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</si>
  <si>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</si>
  <si>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</si>
  <si>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</si>
  <si>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</si>
  <si>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</si>
  <si>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</si>
  <si>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</si>
  <si>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</si>
  <si>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</si>
  <si>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</si>
  <si>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</si>
  <si>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</si>
  <si>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</si>
  <si>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</si>
  <si>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</si>
  <si>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</si>
  <si>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</si>
  <si>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</si>
  <si>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</si>
  <si>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</si>
  <si>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</si>
  <si>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</si>
  <si>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</si>
  <si>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</si>
  <si>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</si>
  <si>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</si>
  <si>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</si>
  <si>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</si>
  <si>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</si>
  <si>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</si>
  <si>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</si>
  <si>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</si>
  <si>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</si>
  <si>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</si>
  <si>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</si>
  <si>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</si>
  <si>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</si>
  <si>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</si>
  <si>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</si>
  <si>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</si>
  <si>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</si>
  <si>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</si>
  <si>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</si>
  <si>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</si>
  <si>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</si>
  <si>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</si>
  <si>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</si>
  <si>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</si>
  <si>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</si>
  <si>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</si>
  <si>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</si>
  <si>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</si>
  <si>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</si>
  <si>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</si>
  <si>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</si>
  <si>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</si>
  <si>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</si>
  <si>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</si>
  <si>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</si>
  <si>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</si>
  <si>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</si>
  <si>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</si>
  <si>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</si>
  <si>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</si>
  <si>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</si>
  <si>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</si>
  <si>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</si>
  <si>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</si>
  <si>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</si>
  <si>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</si>
  <si>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</si>
  <si>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</si>
  <si>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</si>
  <si>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</si>
  <si>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</si>
  <si>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</si>
  <si>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</si>
  <si>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</si>
  <si>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</si>
  <si>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</si>
  <si>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</si>
  <si>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</si>
  <si>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</si>
  <si>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</si>
  <si>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</si>
  <si>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</si>
  <si>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</si>
  <si>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</si>
  <si>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</si>
  <si>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</si>
  <si>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</si>
  <si>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</si>
  <si>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</si>
  <si>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</si>
  <si>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</si>
  <si>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</si>
  <si>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</si>
  <si>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</si>
  <si>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</si>
  <si>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</si>
  <si>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</si>
  <si>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</si>
  <si>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</si>
  <si>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</si>
  <si>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</si>
  <si>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</si>
  <si>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</si>
  <si>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</si>
  <si>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</si>
  <si>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</si>
  <si>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</si>
  <si>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</si>
  <si>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</si>
  <si>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</si>
  <si>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</si>
  <si>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</si>
  <si>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</si>
  <si>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</si>
  <si>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</si>
  <si>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</si>
  <si>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</si>
  <si>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</si>
  <si>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</si>
  <si>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</si>
  <si>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</si>
  <si>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</si>
  <si>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</si>
  <si>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</si>
  <si>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</si>
  <si>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</si>
  <si>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</si>
  <si>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</si>
  <si>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</si>
  <si>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</si>
  <si>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</si>
  <si>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</si>
  <si>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</si>
  <si>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</si>
  <si>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</si>
  <si>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</si>
  <si>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</si>
  <si>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</si>
  <si>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</si>
  <si>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</si>
  <si>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</si>
  <si>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</si>
  <si>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</si>
  <si>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</si>
  <si>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</si>
  <si>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</si>
  <si>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</si>
  <si>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</si>
  <si>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</si>
  <si>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</si>
  <si>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</si>
  <si>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</si>
  <si>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</si>
  <si>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</si>
  <si>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</si>
  <si>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</si>
  <si>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</si>
  <si>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</si>
  <si>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</si>
  <si>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</si>
  <si>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</si>
  <si>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</si>
  <si>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</si>
  <si>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</si>
  <si>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</si>
  <si>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</si>
  <si>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</si>
  <si>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</si>
  <si>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</si>
  <si>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</si>
  <si>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</si>
  <si>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</si>
  <si>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</si>
  <si>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</si>
  <si>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</si>
  <si>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</si>
  <si>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</si>
  <si>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</si>
  <si>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</si>
  <si>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</si>
  <si>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</si>
  <si>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</si>
  <si>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</si>
  <si>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</si>
  <si>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</si>
  <si>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</si>
  <si>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</si>
  <si>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</si>
  <si>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</si>
  <si>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</si>
  <si>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</si>
  <si>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</si>
  <si>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</si>
  <si>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</si>
  <si>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</si>
  <si>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</si>
  <si>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</si>
  <si>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</si>
  <si>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</si>
  <si>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</si>
  <si>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</si>
  <si>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</si>
  <si>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</si>
  <si>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</si>
  <si>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</si>
  <si>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</si>
  <si>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</si>
  <si>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</si>
  <si>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</si>
  <si>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</si>
  <si>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</si>
  <si>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</si>
  <si>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</si>
  <si>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</si>
  <si>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</si>
  <si>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</si>
  <si>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</si>
  <si>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</si>
  <si>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</si>
  <si>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</si>
  <si>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</si>
  <si>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</si>
  <si>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</si>
  <si>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</si>
  <si>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</si>
  <si>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</si>
  <si>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</si>
  <si>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</si>
  <si>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</si>
  <si>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</si>
  <si>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</si>
  <si>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</si>
  <si>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</si>
  <si>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</si>
  <si>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</si>
  <si>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</si>
  <si>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</si>
  <si>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</si>
  <si>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</si>
  <si>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</si>
  <si>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</si>
  <si>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</si>
  <si>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</si>
  <si>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</si>
  <si>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</si>
  <si>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</si>
  <si>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</si>
  <si>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</si>
  <si>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</si>
  <si>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</si>
  <si>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</si>
  <si>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</si>
  <si>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</si>
  <si>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</si>
  <si>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</si>
  <si>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</si>
  <si>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</si>
  <si>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</si>
  <si>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</si>
  <si>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</si>
  <si>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</si>
  <si>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</si>
  <si>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</si>
  <si>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</si>
  <si>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</si>
  <si>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</si>
  <si>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</si>
  <si>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</si>
  <si>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</si>
  <si>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</si>
  <si>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</si>
  <si>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</si>
  <si>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</si>
  <si>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</si>
  <si>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</si>
  <si>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</si>
  <si>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</si>
  <si>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</si>
  <si>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</si>
  <si>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</si>
  <si>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</si>
  <si>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</si>
  <si>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</si>
  <si>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</si>
  <si>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</si>
  <si>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</si>
  <si>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</si>
  <si>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</si>
  <si>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</si>
  <si>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</si>
  <si>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</si>
  <si>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</si>
  <si>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</si>
  <si>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</si>
  <si>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</si>
  <si>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</si>
  <si>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</si>
  <si>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</si>
  <si>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</si>
  <si>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</si>
  <si>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</si>
  <si>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</si>
  <si>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</si>
  <si>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</si>
  <si>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</si>
  <si>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</si>
  <si>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</si>
  <si>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</si>
  <si>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</si>
  <si>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</si>
  <si>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</si>
  <si>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</si>
  <si>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</si>
  <si>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</si>
  <si>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</si>
  <si>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</si>
  <si>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</si>
  <si>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</si>
  <si>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</si>
  <si>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</si>
  <si>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</si>
  <si>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</si>
  <si>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</si>
  <si>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</si>
  <si>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</si>
  <si>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</si>
  <si>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</si>
  <si>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</si>
  <si>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</si>
  <si>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</si>
  <si>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</si>
  <si>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</si>
  <si>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</si>
  <si>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</si>
  <si>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</si>
  <si>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</si>
  <si>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</si>
  <si>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</si>
  <si>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</si>
  <si>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</si>
  <si>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</si>
  <si>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</si>
  <si>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</si>
  <si>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</si>
  <si>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</si>
  <si>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</si>
  <si>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</si>
  <si>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</si>
  <si>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</si>
  <si>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</si>
  <si>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</si>
  <si>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</si>
  <si>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</si>
  <si>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</si>
  <si>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</si>
  <si>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</si>
  <si>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</si>
  <si>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</si>
  <si>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</si>
  <si>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</si>
  <si>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</si>
  <si>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</si>
  <si>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</si>
  <si>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</si>
  <si>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</si>
  <si>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</si>
  <si>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</si>
  <si>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</si>
  <si>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</si>
  <si>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</si>
  <si>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</si>
  <si>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</si>
  <si>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</si>
  <si>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</si>
  <si>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</si>
  <si>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</si>
  <si>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</si>
  <si>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</si>
  <si>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</si>
  <si>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</si>
  <si>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</si>
  <si>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</si>
  <si>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</si>
  <si>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</si>
  <si>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</si>
  <si>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</si>
  <si>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</si>
  <si>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</si>
  <si>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</si>
  <si>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</si>
  <si>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</si>
  <si>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</si>
  <si>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</si>
  <si>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</si>
  <si>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</si>
  <si>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</si>
  <si>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</si>
  <si>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</si>
  <si>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</si>
  <si>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</si>
  <si>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</si>
  <si>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</si>
  <si>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</si>
  <si>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</si>
  <si>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</si>
  <si>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</si>
  <si>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</si>
  <si>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</si>
  <si>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</si>
  <si>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</si>
  <si>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</si>
  <si>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</si>
  <si>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</si>
  <si>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</si>
  <si>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</si>
  <si>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</si>
  <si>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</si>
  <si>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</si>
  <si>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</si>
  <si>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</si>
  <si>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</si>
  <si>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</si>
  <si>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</si>
  <si>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</si>
  <si>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</si>
  <si>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</si>
  <si>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</si>
  <si>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</si>
  <si>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</si>
  <si>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</si>
  <si>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</si>
  <si>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</si>
  <si>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</si>
  <si>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</si>
  <si>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</si>
  <si>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</si>
  <si>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</si>
  <si>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</si>
  <si>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</si>
  <si>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</si>
  <si>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</si>
  <si>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</si>
  <si>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</si>
  <si>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</si>
  <si>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</si>
  <si>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</si>
  <si>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</si>
  <si>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</si>
  <si>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</si>
  <si>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</si>
  <si>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</si>
  <si>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</si>
  <si>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</si>
  <si>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</si>
  <si>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</si>
  <si>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</si>
  <si>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</si>
  <si>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</si>
  <si>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</si>
  <si>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</si>
  <si>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</si>
  <si>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</si>
  <si>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</si>
  <si>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</si>
  <si>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</si>
  <si>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</si>
  <si>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</si>
  <si>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</si>
  <si>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</si>
  <si>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</si>
  <si>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</si>
  <si>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</si>
  <si>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</si>
  <si>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</si>
  <si>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</si>
  <si>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</si>
  <si>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</si>
  <si>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</si>
  <si>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</si>
  <si>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</si>
  <si>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</si>
  <si>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</si>
  <si>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</si>
  <si>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</si>
  <si>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</si>
  <si>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</si>
  <si>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</si>
  <si>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</si>
  <si>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</si>
  <si>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</si>
  <si>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</si>
  <si>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</si>
  <si>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</si>
  <si>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</si>
  <si>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</si>
  <si>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</si>
  <si>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</si>
  <si>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</si>
  <si>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</si>
  <si>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</si>
  <si>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</si>
  <si>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</si>
  <si>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</si>
  <si>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</si>
  <si>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</si>
  <si>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</si>
  <si>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</si>
  <si>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</si>
  <si>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</si>
  <si>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</si>
  <si>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</si>
  <si>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</si>
  <si>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</si>
  <si>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</si>
  <si>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</si>
  <si>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</si>
  <si>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</si>
  <si>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</si>
  <si>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</si>
  <si>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</si>
  <si>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</si>
  <si>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</si>
  <si>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</si>
  <si>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</si>
  <si>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</si>
  <si>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</si>
  <si>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</si>
  <si>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</si>
  <si>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</si>
  <si>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</si>
  <si>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</si>
  <si>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</si>
  <si>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</si>
  <si>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</si>
  <si>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</si>
  <si>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</si>
  <si>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</si>
  <si>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</si>
  <si>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</si>
  <si>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</si>
  <si>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</si>
  <si>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</si>
  <si>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</si>
  <si>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</si>
  <si>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</si>
  <si>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</si>
  <si>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</si>
  <si>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</si>
  <si>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</si>
  <si>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</si>
  <si>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</si>
  <si>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</si>
  <si>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</si>
  <si>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</si>
  <si>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</si>
  <si>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</si>
  <si>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</si>
  <si>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</si>
  <si>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</si>
  <si>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</si>
  <si>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</si>
  <si>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</si>
  <si>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</si>
  <si>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</si>
  <si>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</si>
  <si>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</si>
  <si>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</si>
  <si>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</si>
  <si>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</si>
  <si>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</si>
  <si>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</si>
  <si>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</si>
  <si>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</si>
  <si>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</si>
  <si>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</si>
  <si>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</si>
  <si>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</si>
  <si>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</si>
  <si>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</si>
  <si>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</si>
  <si>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</si>
  <si>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</si>
  <si>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</si>
  <si>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</si>
  <si>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</si>
  <si>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</si>
  <si>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</si>
  <si>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</si>
  <si>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</si>
  <si>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</si>
  <si>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</si>
  <si>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</si>
  <si>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</si>
  <si>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</si>
  <si>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</si>
  <si>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</si>
  <si>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</si>
  <si>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</si>
  <si>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</si>
  <si>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</si>
  <si>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</si>
  <si>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</si>
  <si>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</si>
  <si>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</si>
  <si>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</si>
  <si>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</si>
  <si>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</si>
  <si>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</si>
  <si>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</si>
  <si>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</si>
  <si>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</si>
  <si>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</si>
  <si>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</si>
  <si>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</si>
  <si>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</si>
  <si>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</si>
  <si>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</si>
  <si>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</si>
  <si>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</si>
  <si>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</si>
  <si>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</si>
  <si>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</si>
  <si>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</si>
  <si>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</si>
  <si>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</si>
  <si>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</si>
  <si>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</si>
  <si>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</si>
  <si>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</si>
  <si>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</si>
  <si>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</si>
  <si>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</si>
  <si>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</si>
  <si>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</si>
  <si>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</si>
  <si>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</si>
  <si>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</si>
  <si>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</si>
  <si>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</si>
  <si>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</si>
  <si>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</si>
  <si>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</si>
  <si>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</si>
  <si>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</si>
  <si>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</si>
  <si>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</si>
  <si>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</si>
  <si>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</si>
  <si>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</si>
  <si>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</si>
  <si>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</si>
  <si>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</si>
  <si>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</si>
  <si>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</si>
  <si>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</si>
  <si>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</si>
  <si>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</si>
  <si>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</si>
  <si>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</si>
  <si>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</si>
  <si>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</si>
  <si>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</si>
  <si>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</si>
  <si>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</si>
  <si>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</si>
  <si>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</si>
  <si>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</si>
  <si>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</si>
  <si>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</si>
  <si>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</si>
  <si>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</si>
  <si>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</si>
  <si>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</si>
  <si>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</si>
  <si>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</si>
  <si>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</si>
  <si>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</si>
  <si>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</si>
  <si>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</si>
  <si>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</si>
  <si>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</si>
  <si>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</si>
  <si>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</si>
  <si>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</si>
  <si>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</si>
  <si>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</si>
  <si>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</si>
  <si>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</si>
  <si>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</si>
  <si>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</si>
  <si>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</si>
  <si>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</si>
  <si>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</si>
  <si>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</si>
  <si>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</si>
  <si>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</si>
  <si>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</si>
  <si>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</si>
  <si>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</si>
  <si>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</si>
  <si>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</si>
  <si>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</si>
  <si>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</si>
  <si>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</si>
  <si>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</si>
  <si>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</si>
  <si>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</si>
  <si>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</si>
  <si>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</si>
  <si>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</si>
  <si>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</si>
  <si>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</si>
  <si>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</si>
  <si>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</si>
  <si>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</si>
  <si>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</si>
  <si>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</si>
  <si>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</si>
  <si>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</si>
  <si>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</si>
  <si>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</si>
  <si>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</si>
  <si>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</si>
  <si>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</si>
  <si>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</si>
  <si>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</si>
  <si>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</si>
  <si>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</si>
  <si>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</si>
  <si>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</si>
  <si>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</si>
  <si>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</si>
  <si>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</si>
  <si>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</si>
  <si>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</si>
  <si>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</si>
  <si>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</si>
  <si>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</si>
  <si>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</si>
  <si>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</si>
  <si>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</si>
  <si>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</si>
  <si>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</si>
  <si>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</si>
  <si>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</si>
  <si>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</si>
  <si>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</si>
  <si>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</si>
  <si>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</si>
  <si>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</si>
  <si>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</si>
  <si>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</si>
  <si>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</si>
  <si>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</si>
  <si>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</si>
  <si>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</si>
  <si>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</si>
  <si>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</si>
  <si>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</si>
  <si>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</si>
  <si>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</si>
  <si>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</si>
  <si>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</si>
  <si>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</si>
  <si>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</si>
  <si>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</si>
  <si>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</si>
  <si>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</si>
  <si>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</si>
  <si>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</si>
  <si>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</si>
  <si>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</si>
  <si>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</si>
  <si>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</si>
  <si>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</si>
  <si>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</si>
  <si>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</si>
  <si>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</si>
  <si>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</si>
  <si>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</si>
  <si>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</si>
  <si>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</si>
  <si>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</si>
  <si>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</si>
  <si>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</si>
  <si>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</si>
  <si>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</si>
  <si>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</si>
  <si>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</si>
  <si>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</si>
  <si>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</si>
  <si>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</si>
  <si>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</si>
  <si>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</si>
  <si>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</si>
  <si>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</si>
  <si>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</si>
  <si>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</si>
  <si>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</si>
  <si>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</si>
  <si>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</si>
  <si>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</si>
  <si>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</si>
  <si>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</si>
  <si>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</si>
  <si>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</si>
  <si>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</si>
  <si>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</si>
  <si>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</si>
  <si>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</si>
  <si>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</si>
  <si>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</si>
  <si>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</si>
  <si>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</si>
  <si>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</si>
  <si>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</si>
  <si>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</si>
  <si>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</si>
  <si>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</si>
  <si>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</si>
  <si>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</si>
  <si>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</si>
  <si>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</si>
  <si>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</si>
  <si>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</si>
  <si>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</si>
  <si>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</si>
  <si>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</si>
  <si>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</si>
  <si>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</si>
  <si>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</si>
  <si>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</si>
  <si>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</si>
  <si>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</si>
  <si>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</si>
  <si>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</si>
  <si>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</si>
  <si>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</si>
  <si>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</si>
  <si>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</si>
  <si>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</si>
  <si>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</si>
  <si>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</si>
  <si>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</si>
  <si>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</si>
  <si>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</si>
  <si>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</si>
  <si>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</si>
  <si>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</si>
  <si>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</si>
  <si>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</si>
  <si>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</si>
  <si>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</si>
  <si>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</si>
  <si>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</si>
  <si>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</si>
  <si>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</si>
  <si>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</si>
  <si>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</si>
  <si>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</si>
  <si>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</si>
  <si>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</si>
  <si>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</si>
  <si>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</si>
  <si>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</si>
  <si>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</si>
  <si>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</si>
  <si>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</si>
  <si>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</si>
  <si>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</si>
  <si>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</si>
  <si>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</si>
  <si>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</si>
  <si>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</si>
  <si>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</si>
  <si>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</si>
  <si>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</si>
  <si>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</si>
  <si>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</si>
  <si>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</si>
  <si>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</si>
  <si>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</si>
  <si>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</si>
  <si>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</si>
  <si>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</si>
  <si>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</si>
  <si>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</si>
  <si>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</si>
  <si>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</si>
  <si>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</si>
  <si>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</si>
  <si>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</si>
  <si>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</si>
  <si>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</si>
  <si>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</si>
  <si>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</si>
  <si>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</si>
  <si>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</si>
  <si>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</si>
  <si>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</si>
  <si>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</si>
  <si>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</si>
  <si>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</si>
  <si>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</si>
  <si>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</si>
  <si>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</si>
  <si>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</si>
  <si>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</si>
  <si>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</si>
  <si>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</si>
  <si>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</si>
  <si>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</si>
  <si>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</si>
  <si>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</si>
  <si>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</si>
  <si>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</si>
  <si>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</si>
  <si>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</si>
  <si>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</si>
  <si>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</si>
  <si>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</si>
  <si>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</si>
  <si>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</si>
  <si>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</si>
  <si>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</si>
  <si>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</si>
  <si>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</si>
  <si>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</si>
  <si>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</si>
  <si>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</si>
  <si>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</si>
  <si>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</si>
  <si>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</si>
  <si>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</si>
  <si>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</si>
  <si>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</si>
  <si>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</si>
  <si>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</si>
  <si>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</si>
  <si>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</si>
  <si>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</si>
  <si>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</si>
  <si>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</si>
  <si>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</si>
  <si>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</si>
  <si>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</si>
  <si>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</si>
  <si>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</si>
  <si>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</si>
  <si>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</si>
  <si>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</si>
  <si>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</si>
  <si>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</si>
  <si>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</si>
  <si>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</si>
  <si>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</si>
  <si>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</si>
  <si>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</si>
  <si>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</si>
  <si>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</si>
  <si>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</si>
  <si>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</si>
  <si>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</si>
  <si>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</si>
  <si>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</si>
  <si>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</si>
  <si>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</si>
  <si>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</si>
  <si>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</si>
  <si>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</si>
  <si>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</si>
  <si>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</si>
  <si>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</si>
  <si>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</si>
  <si>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</si>
  <si>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</si>
  <si>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</si>
  <si>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</si>
  <si>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</si>
  <si>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</si>
  <si>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</si>
  <si>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</si>
  <si>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</si>
  <si>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</si>
  <si>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</si>
  <si>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</si>
  <si>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</si>
  <si>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</si>
  <si>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</si>
  <si>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</si>
  <si>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</si>
  <si>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</si>
  <si>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</si>
  <si>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</si>
  <si>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</si>
  <si>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</si>
  <si>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</si>
  <si>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</si>
  <si>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</si>
  <si>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</si>
  <si>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</si>
  <si>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</si>
  <si>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</si>
  <si>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</si>
  <si>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</si>
  <si>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</si>
  <si>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</si>
  <si>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</si>
  <si>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</si>
  <si>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</si>
  <si>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</si>
  <si>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</si>
  <si>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</si>
  <si>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</si>
  <si>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</si>
  <si>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</si>
  <si>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</si>
  <si>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</si>
  <si>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</si>
  <si>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</si>
  <si>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</si>
  <si>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</si>
  <si>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</si>
  <si>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</si>
  <si>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</si>
  <si>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</si>
  <si>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</si>
  <si>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</si>
  <si>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</si>
  <si>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</si>
  <si>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</si>
  <si>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</si>
  <si>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</si>
  <si>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</si>
  <si>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</si>
  <si>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</si>
  <si>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</si>
  <si>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</si>
  <si>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</si>
  <si>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</si>
  <si>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</si>
  <si>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</si>
  <si>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</si>
  <si>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</si>
  <si>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</si>
  <si>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</si>
  <si>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</si>
  <si>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</si>
  <si>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</si>
  <si>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</si>
  <si>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</si>
  <si>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</si>
  <si>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</si>
  <si>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</si>
  <si>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</si>
  <si>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</si>
  <si>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</si>
  <si>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</si>
  <si>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</si>
  <si>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</si>
  <si>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</si>
  <si>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</si>
  <si>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</si>
  <si>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</si>
  <si>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</si>
  <si>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</si>
  <si>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</si>
  <si>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</si>
  <si>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</si>
  <si>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</si>
  <si>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</si>
  <si>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</si>
  <si>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</si>
  <si>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</si>
  <si>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</si>
  <si>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</si>
  <si>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</si>
  <si>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</si>
  <si>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</si>
  <si>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</si>
  <si>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</si>
  <si>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</si>
  <si>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</si>
  <si>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</si>
  <si>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</si>
  <si>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</si>
  <si>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</si>
  <si>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</si>
  <si>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</si>
  <si>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</si>
  <si>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</si>
  <si>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</si>
  <si>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</si>
  <si>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</si>
  <si>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</si>
  <si>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</si>
  <si>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</si>
  <si>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</si>
  <si>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</si>
  <si>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</si>
  <si>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</si>
  <si>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</si>
  <si>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</si>
  <si>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</si>
  <si>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</si>
  <si>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</si>
  <si>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</si>
  <si>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</si>
  <si>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</si>
  <si>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</si>
  <si>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</si>
  <si>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</si>
  <si>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</si>
  <si>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</si>
  <si>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</si>
  <si>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</si>
  <si>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</si>
  <si>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</si>
  <si>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</si>
  <si>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</si>
  <si>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</si>
  <si>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</si>
  <si>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</si>
  <si>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</si>
  <si>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</si>
  <si>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</si>
  <si>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</si>
  <si>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</si>
  <si>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</si>
  <si>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</si>
  <si>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</si>
  <si>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</si>
  <si>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</si>
  <si>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</si>
  <si>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</si>
  <si>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</si>
  <si>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</si>
  <si>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</si>
  <si>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</si>
  <si>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</si>
  <si>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</si>
  <si>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</si>
  <si>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</si>
  <si>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</si>
  <si>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</si>
  <si>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</si>
  <si>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</si>
  <si>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</si>
  <si>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</si>
  <si>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</si>
  <si>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</si>
  <si>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</si>
  <si>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</si>
  <si>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</si>
  <si>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</si>
  <si>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</si>
  <si>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</si>
  <si>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</si>
  <si>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</si>
  <si>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</si>
  <si>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</si>
  <si>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</si>
  <si>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</si>
  <si>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</si>
  <si>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</si>
  <si>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</si>
  <si>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</si>
  <si>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</si>
  <si>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</si>
  <si>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</si>
  <si>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</si>
  <si>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</si>
  <si>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</si>
  <si>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</si>
  <si>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</si>
  <si>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</si>
  <si>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</si>
  <si>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</si>
  <si>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</si>
  <si>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</si>
  <si>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</si>
  <si>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</si>
  <si>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</si>
  <si>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</si>
  <si>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</si>
  <si>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</si>
  <si>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</si>
  <si>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</si>
  <si>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</si>
  <si>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</si>
  <si>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</si>
  <si>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</si>
  <si>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</si>
  <si>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</si>
  <si>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</si>
  <si>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</si>
  <si>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</si>
  <si>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</si>
  <si>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</si>
  <si>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</si>
  <si>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</si>
  <si>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</si>
  <si>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</si>
  <si>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</si>
  <si>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</si>
  <si>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</si>
  <si>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</si>
  <si>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</si>
  <si>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</si>
  <si>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</si>
  <si>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</si>
  <si>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</si>
  <si>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</si>
  <si>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</si>
  <si>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</si>
  <si>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</si>
  <si>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</si>
  <si>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</si>
  <si>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</si>
  <si>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</si>
  <si>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</si>
  <si>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</si>
  <si>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</si>
  <si>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</si>
  <si>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</si>
  <si>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</si>
  <si>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</si>
  <si>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</si>
  <si>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</si>
  <si>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</si>
  <si>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</si>
  <si>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</si>
  <si>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</si>
  <si>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</si>
  <si>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</si>
  <si>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</si>
  <si>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</si>
  <si>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</si>
  <si>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</si>
  <si>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</si>
  <si>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</si>
  <si>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</si>
  <si>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</si>
  <si>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</si>
  <si>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</si>
  <si>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</si>
  <si>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</si>
  <si>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</si>
  <si>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</si>
  <si>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</si>
  <si>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</si>
  <si>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</si>
  <si>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</si>
  <si>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</si>
  <si>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</si>
  <si>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</si>
  <si>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</si>
  <si>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</si>
  <si>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</si>
  <si>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</si>
  <si>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</si>
  <si>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</si>
  <si>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</si>
  <si>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</si>
  <si>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</si>
  <si>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</si>
  <si>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</si>
  <si>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</si>
  <si>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</si>
  <si>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</si>
  <si>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</si>
  <si>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</si>
  <si>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</si>
  <si>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</si>
  <si>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</si>
  <si>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</si>
  <si>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</si>
  <si>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</si>
  <si>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</si>
  <si>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</si>
  <si>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</si>
  <si>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</si>
  <si>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</si>
  <si>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</si>
  <si>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</si>
  <si>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</si>
  <si>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</si>
  <si>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</si>
  <si>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</si>
  <si>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</si>
  <si>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</si>
  <si>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</si>
  <si>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</si>
  <si>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</si>
  <si>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</si>
  <si>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</si>
  <si>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</si>
  <si>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</si>
  <si>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</si>
  <si>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</si>
  <si>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</si>
  <si>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</si>
  <si>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</si>
  <si>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</si>
  <si>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</si>
  <si>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</si>
  <si>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</si>
  <si>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</si>
  <si>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</si>
  <si>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</si>
  <si>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</si>
  <si>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</si>
  <si>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</si>
  <si>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</si>
  <si>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</si>
  <si>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</si>
  <si>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</si>
  <si>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</si>
  <si>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</si>
  <si>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</si>
  <si>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</si>
  <si>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</si>
  <si>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</si>
  <si>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</si>
  <si>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</si>
  <si>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</si>
  <si>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</si>
  <si>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</si>
  <si>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</si>
  <si>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</si>
  <si>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</si>
  <si>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</si>
  <si>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</si>
  <si>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</si>
  <si>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</si>
  <si>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</si>
  <si>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</si>
  <si>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</si>
  <si>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</si>
  <si>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</si>
  <si>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</si>
  <si>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</si>
  <si>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</si>
  <si>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</si>
  <si>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</si>
  <si>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</si>
  <si>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</si>
  <si>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</si>
  <si>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</si>
  <si>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</si>
  <si>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</si>
  <si>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</si>
  <si>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</si>
  <si>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</si>
  <si>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</si>
  <si>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</si>
  <si>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</si>
  <si>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</si>
  <si>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</si>
  <si>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</si>
  <si>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</si>
  <si>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</si>
  <si>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</si>
  <si>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</si>
  <si>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</si>
  <si>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</si>
  <si>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</si>
  <si>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</si>
  <si>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</si>
  <si>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</si>
  <si>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</si>
  <si>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</si>
  <si>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</si>
  <si>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</si>
  <si>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</si>
  <si>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</si>
  <si>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</si>
  <si>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</si>
  <si>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</si>
  <si>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</si>
  <si>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</si>
  <si>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</si>
  <si>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</si>
  <si>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</si>
  <si>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</si>
  <si>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</si>
  <si>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</si>
  <si>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</si>
  <si>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</si>
  <si>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</si>
  <si>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</si>
  <si>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</si>
  <si>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</si>
  <si>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</si>
  <si>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</si>
  <si>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</si>
  <si>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</si>
  <si>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</si>
  <si>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</si>
  <si>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</si>
  <si>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</si>
  <si>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</si>
  <si>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</si>
  <si>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</si>
  <si>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</si>
  <si>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</si>
  <si>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</si>
  <si>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</si>
  <si>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</si>
  <si>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</si>
  <si>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</si>
  <si>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</si>
  <si>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</si>
  <si>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</si>
  <si>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</si>
  <si>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</si>
  <si>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</si>
  <si>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</si>
  <si>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</si>
  <si>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</si>
  <si>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</si>
  <si>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</si>
  <si>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</si>
  <si>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</si>
  <si>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</si>
  <si>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</si>
  <si>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</si>
  <si>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</si>
  <si>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</si>
  <si>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</si>
  <si>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</si>
  <si>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</si>
  <si>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</si>
  <si>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</si>
  <si>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</si>
  <si>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</si>
  <si>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</si>
  <si>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</si>
  <si>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</si>
  <si>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</si>
  <si>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</si>
  <si>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</si>
  <si>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</si>
  <si>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</si>
  <si>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</si>
  <si>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</si>
  <si>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</si>
  <si>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</si>
  <si>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</si>
  <si>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</si>
  <si>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</si>
  <si>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</si>
  <si>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</si>
  <si>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</si>
  <si>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</si>
  <si>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</si>
  <si>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</si>
  <si>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</si>
  <si>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</si>
  <si>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</si>
  <si>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</si>
  <si>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</si>
  <si>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</si>
  <si>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</si>
  <si>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</si>
  <si>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</si>
  <si>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</si>
  <si>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</si>
  <si>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</si>
  <si>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</si>
  <si>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</si>
  <si>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</si>
  <si>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</si>
  <si>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</si>
  <si>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</si>
  <si>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</si>
  <si>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</si>
  <si>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</si>
  <si>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</si>
  <si>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</si>
  <si>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</si>
  <si>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</si>
  <si>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</si>
  <si>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</si>
  <si>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</si>
  <si>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</si>
  <si>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</si>
  <si>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</si>
  <si>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</si>
  <si>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</si>
  <si>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</si>
  <si>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</si>
  <si>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</si>
  <si>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</si>
  <si>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</si>
  <si>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</si>
  <si>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</si>
  <si>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</si>
  <si>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</si>
  <si>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</si>
  <si>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</si>
  <si>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</si>
  <si>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</si>
  <si>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</si>
  <si>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</si>
  <si>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</si>
  <si>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</si>
  <si>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</si>
  <si>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</si>
  <si>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</si>
  <si>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</si>
  <si>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</si>
  <si>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</si>
  <si>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</si>
  <si>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</si>
  <si>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</si>
  <si>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</si>
  <si>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</si>
  <si>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</si>
  <si>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</si>
  <si>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</si>
  <si>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</si>
  <si>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</si>
  <si>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</si>
  <si>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</si>
  <si>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</si>
  <si>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</si>
  <si>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</si>
  <si>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</si>
  <si>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</si>
  <si>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</si>
  <si>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</si>
  <si>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</si>
  <si>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</si>
  <si>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</si>
  <si>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</si>
  <si>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</si>
  <si>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</si>
  <si>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</si>
  <si>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</si>
  <si>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</si>
  <si>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</si>
  <si>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</si>
  <si>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</si>
  <si>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</si>
  <si>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</si>
  <si>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</si>
  <si>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</si>
  <si>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</si>
  <si>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</si>
  <si>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</si>
  <si>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</si>
  <si>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</si>
  <si>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</si>
  <si>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</si>
  <si>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</si>
  <si>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</si>
  <si>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</si>
  <si>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</si>
  <si>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</si>
  <si>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</si>
  <si>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</si>
  <si>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</si>
  <si>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</si>
  <si>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</si>
  <si>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</si>
  <si>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</si>
  <si>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</si>
  <si>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</si>
  <si>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</si>
  <si>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</si>
  <si>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</si>
  <si>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</si>
  <si>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</si>
  <si>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</si>
  <si>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</si>
  <si>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</si>
  <si>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</si>
  <si>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</si>
  <si>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</si>
  <si>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</si>
  <si>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</si>
  <si>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</si>
  <si>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</si>
  <si>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</si>
  <si>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</si>
  <si>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</si>
  <si>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</si>
  <si>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</si>
  <si>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</si>
  <si>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</si>
  <si>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</si>
  <si>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</si>
  <si>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</si>
  <si>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</si>
  <si>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</si>
  <si>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</si>
  <si>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</si>
  <si>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</si>
  <si>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</si>
  <si>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</si>
  <si>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</si>
  <si>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</si>
  <si>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</si>
  <si>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</si>
  <si>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</si>
  <si>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</si>
  <si>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</si>
  <si>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</si>
  <si>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</si>
  <si>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</si>
  <si>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</si>
  <si>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</si>
  <si>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</si>
  <si>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</si>
  <si>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</si>
  <si>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</si>
  <si>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</si>
  <si>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</si>
  <si>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</si>
  <si>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</si>
  <si>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</si>
  <si>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</si>
  <si>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</si>
  <si>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</si>
  <si>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</si>
  <si>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</si>
  <si>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</si>
  <si>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</si>
  <si>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</si>
  <si>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</si>
  <si>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</si>
  <si>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</si>
  <si>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</si>
  <si>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</si>
  <si>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</si>
  <si>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</si>
  <si>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</si>
  <si>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</si>
  <si>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</si>
  <si>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</si>
  <si>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</si>
  <si>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</si>
  <si>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</si>
  <si>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</si>
  <si>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</si>
  <si>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</si>
  <si>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</si>
  <si>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</si>
  <si>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</si>
  <si>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</si>
  <si>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</si>
  <si>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</si>
  <si>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</si>
  <si>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</si>
  <si>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</si>
  <si>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</si>
  <si>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</si>
  <si>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</si>
  <si>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</si>
  <si>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</si>
  <si>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</si>
  <si>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</si>
  <si>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</si>
  <si>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</si>
  <si>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</si>
  <si>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</si>
  <si>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</si>
  <si>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</si>
  <si>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</si>
  <si>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</si>
  <si>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</si>
  <si>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</si>
  <si>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</si>
  <si>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</si>
  <si>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</si>
  <si>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</si>
  <si>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</si>
  <si>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</si>
  <si>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</si>
  <si>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</si>
  <si>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</si>
  <si>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</si>
  <si>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</si>
  <si>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</si>
  <si>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</si>
  <si>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</si>
  <si>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</si>
  <si>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</si>
  <si>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</si>
  <si>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</si>
  <si>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</si>
  <si>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</si>
  <si>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</si>
  <si>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</si>
  <si>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</si>
  <si>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</si>
  <si>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</si>
  <si>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</si>
  <si>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</si>
  <si>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</si>
  <si>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</si>
  <si>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</si>
  <si>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</si>
  <si>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</si>
  <si>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</si>
  <si>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</si>
  <si>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</si>
  <si>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</si>
  <si>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</si>
  <si>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</si>
  <si>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</si>
  <si>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</si>
  <si>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</si>
  <si>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</si>
  <si>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</si>
  <si>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</si>
  <si>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</si>
  <si>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</si>
  <si>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</si>
  <si>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</si>
  <si>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</si>
  <si>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</si>
  <si>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</si>
  <si>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</si>
  <si>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</si>
  <si>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</si>
  <si>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</si>
  <si>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</si>
  <si>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</si>
  <si>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</si>
  <si>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</si>
  <si>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</si>
  <si>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</si>
  <si>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</si>
  <si>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</si>
  <si>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</si>
  <si>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</si>
  <si>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</si>
  <si>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</si>
  <si>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</si>
  <si>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</si>
  <si>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</si>
  <si>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</si>
  <si>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</si>
  <si>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</si>
  <si>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</si>
  <si>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</si>
  <si>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</si>
  <si>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</si>
  <si>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</si>
  <si>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</si>
  <si>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</si>
  <si>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</si>
  <si>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</si>
  <si>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</si>
  <si>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</si>
  <si>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</si>
  <si>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</si>
  <si>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</si>
  <si>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</si>
  <si>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</si>
  <si>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</si>
  <si>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</si>
  <si>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</si>
  <si>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</si>
  <si>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</si>
  <si>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</si>
  <si>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</si>
  <si>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</si>
  <si>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</si>
  <si>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</si>
  <si>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</si>
  <si>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</si>
  <si>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</si>
  <si>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</si>
  <si>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</si>
  <si>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</si>
  <si>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</si>
  <si>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</si>
  <si>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</si>
  <si>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</si>
  <si>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</si>
  <si>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</si>
  <si>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</si>
  <si>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</si>
  <si>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</si>
  <si>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</si>
  <si>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</si>
  <si>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</si>
  <si>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</si>
  <si>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</si>
  <si>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</si>
  <si>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</si>
  <si>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</si>
  <si>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</si>
  <si>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</si>
  <si>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</si>
  <si>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</si>
  <si>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</si>
  <si>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</si>
  <si>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</si>
  <si>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</si>
  <si>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</si>
  <si>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</si>
  <si>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</si>
  <si>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</si>
  <si>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</si>
  <si>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</si>
  <si>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</si>
  <si>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</si>
  <si>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</si>
  <si>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</si>
  <si>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</si>
  <si>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</si>
  <si>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</si>
  <si>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</si>
  <si>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</si>
  <si>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</si>
  <si>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</si>
  <si>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</si>
  <si>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</si>
  <si>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</si>
  <si>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</si>
  <si>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</si>
  <si>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</si>
  <si>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</si>
  <si>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</si>
  <si>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</si>
  <si>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</si>
  <si>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</si>
  <si>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</si>
  <si>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</si>
  <si>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</si>
  <si>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</si>
  <si>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</si>
  <si>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</si>
  <si>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</si>
  <si>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</si>
  <si>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</si>
  <si>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</si>
  <si>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</si>
  <si>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</si>
  <si>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</si>
  <si>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</si>
  <si>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</si>
  <si>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</si>
  <si>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</si>
  <si>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</si>
  <si>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</si>
  <si>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</si>
  <si>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</si>
  <si>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</si>
  <si>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</si>
  <si>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</si>
  <si>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</si>
  <si>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</si>
  <si>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</si>
  <si>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</si>
  <si>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</si>
  <si>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</si>
  <si>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</si>
  <si>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</si>
  <si>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</si>
  <si>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</si>
  <si>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</si>
  <si>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</si>
  <si>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</si>
  <si>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</si>
  <si>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</si>
  <si>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</si>
  <si>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</si>
  <si>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</si>
  <si>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</si>
  <si>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</si>
  <si>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</si>
  <si>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</si>
  <si>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</si>
  <si>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</si>
  <si>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</si>
  <si>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</si>
  <si>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</si>
  <si>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</si>
  <si>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</si>
  <si>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</si>
  <si>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</si>
  <si>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</si>
  <si>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</si>
  <si>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</si>
  <si>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</si>
  <si>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</si>
  <si>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</si>
  <si>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</si>
  <si>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</si>
  <si>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</si>
  <si>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</si>
  <si>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</si>
  <si>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</si>
  <si>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</si>
  <si>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</si>
  <si>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</si>
  <si>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</si>
  <si>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</si>
  <si>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</si>
  <si>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</si>
  <si>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</si>
  <si>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</si>
  <si>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</si>
  <si>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</si>
  <si>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</si>
  <si>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</si>
  <si>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</si>
  <si>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</si>
  <si>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</si>
  <si>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</si>
  <si>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</si>
  <si>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</si>
  <si>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</si>
  <si>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</si>
  <si>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</si>
  <si>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</si>
  <si>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</si>
  <si>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</si>
  <si>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</si>
  <si>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</si>
  <si>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</si>
  <si>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</si>
  <si>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</si>
  <si>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</si>
  <si>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</si>
  <si>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</si>
  <si>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</si>
  <si>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</si>
  <si>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</si>
  <si>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</si>
  <si>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</si>
  <si>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</si>
  <si>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</si>
  <si>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</si>
  <si>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</si>
  <si>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</si>
  <si>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</si>
  <si>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</si>
  <si>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</si>
  <si>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</si>
  <si>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</si>
  <si>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</si>
  <si>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</si>
  <si>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</si>
  <si>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</si>
  <si>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</si>
  <si>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</si>
  <si>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</si>
  <si>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</si>
  <si>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</si>
  <si>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</si>
  <si>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</si>
  <si>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</si>
  <si>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</si>
  <si>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</si>
  <si>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</si>
  <si>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</si>
  <si>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</si>
  <si>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</si>
  <si>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</si>
  <si>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</si>
  <si>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</si>
  <si>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</si>
  <si>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</si>
  <si>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</si>
  <si>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</si>
  <si>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</si>
  <si>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</si>
  <si>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</si>
  <si>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</si>
  <si>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</si>
  <si>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</si>
  <si>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</si>
  <si>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</si>
  <si>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</si>
  <si>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</si>
  <si>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</si>
  <si>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</si>
  <si>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</si>
  <si>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</si>
  <si>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</si>
  <si>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</si>
  <si>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</si>
  <si>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</si>
  <si>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</si>
  <si>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</si>
  <si>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</si>
  <si>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</si>
  <si>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</si>
  <si>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</si>
  <si>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</si>
  <si>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</si>
  <si>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</si>
  <si>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</si>
  <si>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</si>
  <si>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</si>
  <si>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</si>
  <si>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</si>
  <si>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</si>
  <si>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</si>
  <si>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</si>
  <si>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</si>
  <si>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</si>
  <si>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</si>
  <si>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</si>
  <si>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</si>
  <si>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</si>
  <si>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</si>
  <si>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</si>
  <si>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</si>
  <si>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</si>
  <si>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</si>
  <si>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</si>
  <si>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</si>
  <si>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</si>
  <si>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</si>
  <si>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</si>
  <si>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</si>
  <si>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</si>
  <si>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</si>
  <si>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</si>
  <si>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</si>
  <si>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</si>
  <si>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</si>
  <si>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</si>
  <si>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</si>
  <si>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</si>
  <si>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</si>
  <si>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</si>
  <si>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</si>
  <si>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</si>
  <si>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</si>
  <si>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</si>
  <si>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</si>
  <si>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</si>
  <si>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</si>
  <si>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</si>
  <si>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</si>
  <si>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</si>
  <si>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</si>
  <si>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</si>
  <si>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</si>
  <si>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</si>
  <si>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</si>
  <si>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</si>
  <si>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</si>
  <si>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</si>
  <si>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</si>
  <si>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</si>
  <si>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</si>
  <si>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</si>
  <si>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</si>
  <si>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</si>
  <si>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</si>
  <si>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</si>
  <si>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</si>
  <si>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</si>
  <si>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</si>
  <si>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</si>
  <si>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</si>
  <si>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</si>
  <si>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</si>
  <si>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</si>
  <si>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</si>
  <si>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</si>
  <si>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</si>
  <si>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</si>
  <si>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</si>
  <si>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</si>
  <si>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</si>
  <si>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</si>
  <si>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</si>
  <si>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</si>
  <si>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</si>
  <si>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</si>
  <si>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</si>
  <si>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</si>
  <si>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</si>
  <si>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</si>
  <si>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</si>
  <si>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</si>
  <si>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</si>
  <si>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</si>
  <si>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</si>
  <si>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</si>
  <si>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</si>
  <si>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</si>
  <si>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</si>
  <si>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</si>
  <si>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</si>
  <si>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</si>
  <si>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</si>
  <si>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</si>
  <si>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</si>
  <si>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</si>
  <si>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</si>
  <si>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</si>
  <si>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</si>
  <si>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</si>
  <si>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</si>
  <si>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</si>
  <si>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</si>
  <si>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</si>
  <si>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</si>
  <si>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</si>
  <si>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</si>
  <si>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</si>
  <si>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</si>
  <si>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</si>
  <si>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</si>
  <si>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</si>
  <si>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</si>
  <si>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</si>
  <si>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</si>
  <si>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</si>
  <si>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</si>
  <si>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</si>
  <si>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</si>
  <si>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</si>
  <si>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</si>
  <si>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</si>
  <si>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</si>
  <si>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</si>
  <si>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</si>
  <si>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</si>
  <si>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</si>
  <si>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</si>
  <si>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</si>
  <si>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</si>
  <si>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</si>
  <si>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</si>
  <si>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</si>
  <si>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</si>
  <si>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</si>
  <si>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</si>
  <si>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</si>
  <si>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</si>
  <si>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</si>
  <si>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</si>
  <si>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</si>
  <si>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</si>
  <si>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</si>
  <si>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</si>
  <si>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</si>
  <si>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</si>
  <si>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</si>
  <si>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</si>
  <si>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</si>
  <si>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</si>
  <si>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</si>
  <si>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</si>
  <si>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</si>
  <si>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</si>
  <si>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</si>
  <si>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</si>
  <si>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</si>
  <si>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</si>
  <si>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</si>
  <si>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</si>
  <si>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</si>
  <si>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</si>
  <si>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</si>
  <si>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</si>
  <si>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</si>
  <si>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</si>
  <si>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</si>
  <si>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</si>
  <si>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</si>
  <si>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</si>
  <si>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</si>
  <si>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</si>
  <si>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</si>
  <si>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</si>
  <si>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</si>
  <si>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</si>
  <si>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</si>
  <si>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</si>
  <si>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</si>
  <si>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</si>
  <si>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</si>
  <si>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</si>
  <si>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</si>
  <si>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</si>
  <si>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</si>
  <si>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</si>
  <si>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</si>
  <si>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</si>
  <si>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</si>
  <si>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</si>
  <si>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</si>
  <si>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</si>
  <si>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</si>
  <si>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</si>
  <si>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</si>
  <si>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</si>
  <si>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</si>
  <si>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</si>
  <si>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</si>
  <si>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</si>
  <si>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</si>
  <si>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</si>
  <si>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</si>
  <si>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</si>
  <si>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</si>
  <si>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</si>
  <si>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</si>
  <si>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</si>
  <si>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</si>
  <si>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</si>
  <si>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</si>
  <si>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</si>
  <si>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</si>
  <si>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</si>
  <si>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</si>
  <si>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</si>
  <si>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</si>
  <si>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</si>
  <si>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</si>
  <si>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</si>
  <si>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</si>
  <si>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</si>
  <si>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</si>
  <si>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</si>
  <si>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</si>
  <si>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</si>
  <si>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</si>
  <si>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</si>
  <si>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</si>
  <si>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</si>
  <si>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</si>
  <si>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</si>
  <si>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</si>
  <si>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</si>
  <si>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</si>
  <si>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</si>
  <si>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</si>
  <si>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</si>
  <si>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</si>
  <si>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</si>
  <si>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</si>
  <si>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</si>
  <si>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</si>
  <si>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</si>
  <si>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</si>
  <si>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</si>
  <si>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</si>
  <si>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</si>
  <si>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</si>
  <si>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</si>
  <si>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</si>
  <si>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</si>
  <si>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</si>
  <si>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</si>
  <si>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</si>
  <si>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</si>
  <si>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</si>
  <si>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</si>
  <si>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</si>
  <si>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</si>
  <si>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</si>
  <si>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</si>
  <si>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</si>
  <si>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</si>
  <si>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</si>
  <si>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</si>
  <si>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</si>
  <si>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</si>
  <si>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</si>
  <si>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</si>
  <si>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</si>
  <si>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</si>
  <si>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</si>
  <si>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</si>
  <si>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</si>
  <si>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</si>
  <si>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</si>
  <si>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</si>
  <si>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</si>
  <si>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</si>
  <si>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</si>
  <si>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</si>
  <si>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</si>
  <si>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</si>
  <si>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</si>
  <si>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</si>
  <si>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</si>
  <si>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</si>
  <si>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</si>
  <si>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</si>
  <si>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</si>
  <si>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</si>
  <si>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</si>
  <si>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</si>
  <si>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</si>
  <si>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</si>
  <si>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</si>
  <si>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</si>
  <si>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</si>
  <si>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</si>
  <si>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</si>
  <si>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</si>
  <si>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</si>
  <si>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</si>
  <si>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</si>
  <si>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</si>
  <si>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</si>
  <si>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</si>
  <si>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</si>
  <si>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</si>
  <si>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</si>
  <si>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</si>
  <si>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</si>
  <si>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</si>
  <si>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</si>
  <si>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</si>
  <si>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</si>
  <si>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</si>
  <si>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</si>
  <si>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</si>
  <si>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</si>
  <si>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</si>
  <si>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</si>
  <si>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</si>
  <si>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</si>
  <si>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</si>
  <si>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</si>
  <si>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</si>
  <si>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</si>
  <si>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</si>
  <si>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</si>
  <si>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</si>
  <si>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</si>
  <si>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</si>
  <si>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</si>
  <si>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</si>
  <si>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</si>
  <si>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</si>
  <si>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</si>
  <si>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</si>
  <si>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</si>
  <si>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</si>
  <si>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</si>
  <si>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</si>
  <si>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</si>
  <si>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</si>
  <si>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</si>
  <si>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</si>
  <si>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</si>
  <si>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</si>
  <si>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</si>
  <si>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</si>
  <si>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</si>
  <si>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</si>
  <si>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</si>
  <si>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</si>
  <si>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</si>
  <si>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</si>
  <si>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</si>
  <si>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</si>
  <si>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</si>
  <si>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</si>
  <si>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</si>
  <si>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</si>
  <si>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</si>
  <si>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</si>
  <si>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</si>
  <si>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</si>
  <si>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</si>
  <si>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</si>
  <si>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</si>
  <si>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</si>
  <si>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</si>
  <si>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</si>
  <si>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</si>
  <si>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</si>
  <si>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</si>
  <si>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</si>
  <si>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</si>
  <si>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</si>
  <si>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</si>
  <si>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</si>
  <si>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</si>
  <si>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</si>
  <si>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</si>
  <si>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</si>
  <si>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</si>
  <si>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</si>
  <si>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</si>
  <si>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</si>
  <si>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</si>
  <si>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</si>
  <si>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</si>
  <si>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</si>
  <si>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</si>
  <si>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</si>
  <si>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</si>
  <si>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</si>
  <si>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</si>
  <si>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</si>
  <si>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</si>
  <si>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</si>
  <si>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</si>
  <si>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</si>
  <si>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</si>
  <si>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</si>
  <si>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</si>
  <si>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</si>
  <si>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</si>
  <si>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</si>
  <si>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</si>
  <si>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</si>
  <si>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</si>
  <si>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</si>
  <si>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</si>
  <si>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</si>
  <si>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</si>
  <si>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</si>
  <si>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</si>
  <si>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</si>
  <si>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</si>
  <si>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</si>
  <si>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</si>
  <si>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</si>
  <si>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</si>
  <si>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</si>
  <si>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</si>
  <si>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</si>
  <si>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</si>
  <si>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</si>
  <si>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</si>
  <si>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</si>
  <si>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</si>
  <si>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</si>
  <si>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</si>
  <si>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</si>
  <si>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</si>
  <si>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</si>
  <si>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</si>
  <si>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</si>
  <si>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</si>
  <si>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</si>
  <si>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</si>
  <si>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</si>
  <si>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</si>
  <si>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</si>
  <si>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</si>
  <si>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</si>
  <si>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</si>
  <si>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</si>
  <si>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</si>
  <si>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</si>
  <si>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</si>
  <si>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</si>
  <si>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</si>
  <si>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</si>
  <si>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</si>
  <si>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</si>
  <si>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</si>
  <si>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</si>
  <si>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</si>
  <si>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</si>
  <si>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</si>
  <si>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</si>
  <si>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</si>
  <si>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</si>
  <si>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</si>
  <si>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</si>
  <si>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</si>
  <si>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</si>
  <si>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</si>
  <si>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</si>
  <si>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</si>
  <si>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</si>
  <si>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</si>
  <si>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</si>
  <si>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</si>
  <si>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</si>
  <si>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</si>
  <si>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</si>
  <si>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</si>
  <si>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</si>
  <si>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</si>
  <si>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</si>
  <si>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</si>
  <si>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</si>
  <si>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</si>
  <si>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</si>
  <si>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</si>
  <si>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</si>
  <si>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</si>
  <si>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</si>
  <si>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</si>
  <si>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</si>
  <si>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</si>
  <si>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</si>
  <si>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</si>
  <si>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</si>
  <si>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</si>
  <si>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</si>
  <si>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</si>
  <si>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</si>
  <si>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</si>
  <si>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</si>
  <si>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</si>
  <si>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</si>
  <si>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</si>
  <si>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</si>
  <si>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</si>
  <si>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</si>
  <si>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</si>
  <si>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</si>
  <si>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</si>
  <si>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</si>
  <si>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</si>
  <si>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</si>
  <si>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</si>
  <si>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</si>
  <si>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</si>
  <si>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</si>
  <si>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</si>
  <si>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</si>
  <si>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</si>
  <si>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</si>
  <si>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</si>
  <si>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</si>
  <si>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</si>
  <si>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</si>
  <si>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</si>
  <si>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</si>
  <si>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</si>
  <si>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</si>
  <si>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</si>
  <si>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</si>
  <si>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</si>
  <si>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</si>
  <si>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</si>
  <si>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</si>
  <si>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</si>
  <si>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</si>
  <si>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</si>
  <si>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</si>
  <si>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</si>
  <si>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</si>
  <si>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</si>
  <si>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</si>
  <si>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</si>
  <si>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</si>
  <si>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</si>
  <si>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</si>
  <si>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</si>
  <si>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</si>
  <si>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</si>
  <si>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</si>
  <si>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</si>
  <si>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</si>
  <si>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</si>
  <si>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</si>
  <si>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</si>
  <si>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</si>
  <si>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</si>
  <si>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</si>
  <si>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</si>
  <si>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</si>
  <si>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</si>
  <si>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</si>
  <si>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</si>
  <si>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</si>
  <si>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</si>
  <si>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</si>
  <si>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</si>
  <si>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</si>
  <si>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</si>
  <si>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</si>
  <si>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</si>
  <si>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</si>
  <si>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</si>
  <si>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</si>
  <si>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</si>
  <si>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</si>
  <si>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</si>
  <si>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</si>
  <si>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</si>
  <si>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</si>
  <si>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</si>
  <si>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</si>
  <si>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</si>
  <si>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</si>
  <si>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</si>
  <si>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</si>
  <si>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</si>
  <si>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</si>
  <si>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</si>
  <si>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</si>
  <si>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</si>
  <si>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</si>
  <si>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</si>
  <si>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</si>
  <si>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</si>
  <si>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</si>
  <si>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</si>
  <si>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</si>
  <si>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</si>
  <si>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</si>
  <si>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</si>
  <si>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</si>
  <si>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</si>
  <si>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</si>
  <si>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</si>
  <si>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</si>
  <si>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</si>
  <si>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</si>
  <si>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</si>
  <si>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</si>
  <si>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</si>
  <si>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</si>
  <si>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</si>
  <si>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</si>
  <si>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</si>
  <si>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</si>
  <si>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</si>
  <si>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</si>
  <si>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</si>
  <si>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</si>
  <si>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</si>
  <si>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</si>
  <si>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</si>
  <si>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</si>
  <si>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</si>
  <si>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</si>
  <si>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</si>
  <si>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</si>
  <si>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</si>
  <si>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</si>
  <si>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</si>
  <si>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</si>
  <si>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</si>
  <si>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</si>
  <si>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</si>
  <si>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</si>
  <si>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</si>
  <si>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</si>
  <si>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</si>
  <si>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</si>
  <si>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</si>
  <si>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</si>
  <si>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</si>
  <si>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</si>
  <si>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</si>
  <si>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</si>
  <si>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</si>
  <si>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</si>
  <si>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</si>
  <si>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</si>
  <si>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</si>
  <si>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</si>
  <si>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</si>
  <si>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</si>
  <si>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</si>
  <si>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</si>
  <si>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</si>
  <si>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</si>
  <si>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</si>
  <si>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</si>
  <si>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</si>
  <si>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</si>
  <si>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</si>
  <si>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</si>
  <si>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</si>
  <si>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</si>
  <si>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</si>
  <si>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</si>
  <si>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</si>
  <si>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</si>
  <si>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</si>
  <si>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</si>
  <si>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</si>
  <si>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</si>
  <si>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</si>
  <si>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</si>
  <si>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</si>
  <si>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</si>
  <si>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</si>
  <si>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</si>
  <si>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</si>
  <si>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</si>
  <si>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</si>
  <si>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</si>
  <si>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</si>
  <si>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</si>
  <si>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</si>
  <si>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</si>
  <si>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</si>
  <si>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</si>
  <si>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</si>
  <si>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</si>
  <si>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</si>
  <si>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</si>
  <si>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</si>
  <si>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</si>
  <si>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</si>
  <si>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</si>
  <si>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</si>
  <si>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</si>
  <si>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</si>
  <si>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</si>
  <si>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</si>
  <si>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</si>
  <si>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</si>
  <si>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</si>
  <si>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</si>
  <si>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</si>
  <si>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</si>
  <si>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</si>
  <si>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</si>
  <si>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</si>
  <si>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</si>
  <si>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</si>
  <si>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</si>
  <si>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</si>
  <si>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</si>
  <si>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</si>
  <si>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</si>
  <si>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</si>
  <si>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</si>
  <si>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</si>
  <si>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</si>
  <si>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</si>
  <si>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</si>
  <si>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</si>
  <si>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</si>
  <si>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</si>
  <si>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</si>
  <si>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</si>
  <si>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</si>
  <si>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</si>
  <si>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</si>
  <si>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</si>
  <si>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</si>
  <si>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</si>
  <si>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</si>
  <si>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</si>
  <si>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</si>
  <si>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</si>
  <si>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</si>
  <si>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</si>
  <si>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</si>
  <si>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</si>
  <si>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</si>
  <si>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</si>
  <si>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</si>
  <si>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</si>
  <si>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</si>
  <si>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</si>
  <si>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</si>
  <si>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</si>
  <si>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</si>
  <si>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</si>
  <si>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</si>
  <si>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</si>
  <si>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</si>
  <si>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</si>
  <si>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</si>
  <si>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</si>
  <si>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</si>
  <si>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</si>
  <si>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</si>
  <si>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</si>
  <si>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</si>
  <si>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</si>
  <si>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</si>
  <si>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</si>
  <si>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</si>
  <si>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</si>
  <si>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</si>
  <si>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</si>
  <si>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</si>
  <si>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</si>
  <si>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</si>
  <si>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</si>
  <si>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</si>
  <si>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</si>
  <si>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</si>
  <si>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</si>
  <si>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</si>
  <si>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</si>
  <si>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</si>
  <si>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</si>
  <si>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</si>
  <si>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</si>
  <si>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</si>
  <si>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</si>
  <si>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</si>
  <si>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</si>
  <si>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</si>
  <si>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</si>
  <si>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</si>
  <si>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</si>
  <si>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</si>
  <si>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</si>
  <si>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</si>
  <si>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</si>
  <si>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</si>
  <si>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</si>
  <si>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</si>
  <si>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</si>
  <si>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</si>
  <si>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</si>
  <si>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</si>
  <si>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</si>
  <si>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</si>
  <si>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</si>
  <si>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</si>
  <si>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</si>
  <si>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</si>
  <si>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</si>
  <si>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</si>
  <si>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</si>
  <si>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</si>
  <si>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</si>
  <si>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</si>
  <si>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</si>
  <si>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</si>
  <si>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</si>
  <si>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</si>
  <si>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</si>
  <si>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</si>
  <si>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</si>
  <si>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</si>
  <si>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</si>
  <si>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</si>
  <si>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</si>
  <si>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</si>
  <si>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</si>
  <si>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</si>
  <si>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</si>
  <si>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</si>
  <si>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</si>
  <si>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</si>
  <si>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</si>
  <si>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</si>
  <si>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</si>
  <si>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</si>
  <si>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</si>
  <si>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</si>
  <si>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</si>
  <si>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</si>
  <si>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</si>
  <si>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</si>
  <si>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</si>
  <si>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</si>
  <si>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</si>
  <si>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</si>
  <si>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</si>
  <si>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</si>
  <si>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</si>
  <si>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</si>
  <si>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</si>
  <si>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</si>
  <si>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</si>
  <si>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</si>
  <si>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</si>
  <si>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</si>
  <si>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</si>
  <si>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</si>
  <si>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</si>
  <si>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</si>
  <si>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</si>
  <si>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</si>
  <si>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</si>
  <si>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</si>
  <si>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</si>
  <si>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</si>
  <si>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</si>
  <si>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</si>
  <si>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</si>
  <si>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</si>
  <si>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</si>
  <si>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</si>
  <si>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</si>
  <si>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</si>
  <si>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</si>
  <si>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</si>
  <si>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</si>
  <si>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</si>
  <si>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</si>
  <si>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</si>
  <si>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</si>
  <si>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</si>
  <si>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</si>
  <si>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</si>
  <si>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</si>
  <si>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</si>
  <si>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</si>
  <si>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</si>
  <si>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</si>
  <si>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</si>
  <si>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</si>
  <si>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</si>
  <si>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</si>
  <si>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</si>
  <si>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</si>
  <si>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</si>
  <si>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</si>
  <si>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</si>
  <si>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</si>
  <si>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</si>
  <si>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</si>
  <si>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</si>
  <si>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</si>
  <si>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</si>
  <si>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</si>
  <si>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</si>
  <si>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</si>
  <si>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</si>
  <si>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</si>
  <si>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</si>
  <si>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</si>
  <si>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</si>
  <si>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</si>
  <si>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</si>
  <si>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</si>
  <si>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</si>
  <si>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</si>
  <si>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</si>
  <si>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</si>
  <si>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</si>
  <si>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</si>
  <si>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</si>
  <si>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</si>
  <si>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</si>
  <si>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</si>
  <si>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</si>
  <si>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</si>
  <si>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</si>
  <si>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</si>
  <si>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</si>
  <si>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</si>
  <si>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</si>
  <si>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</si>
  <si>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</si>
  <si>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</si>
  <si>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</si>
  <si>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</si>
  <si>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</si>
  <si>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</si>
  <si>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</si>
  <si>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</si>
  <si>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</si>
  <si>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</si>
  <si>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</si>
  <si>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</si>
  <si>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</si>
  <si>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</si>
  <si>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</si>
  <si>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</si>
  <si>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</si>
  <si>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</si>
  <si>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</si>
  <si>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</si>
  <si>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</si>
  <si>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</si>
  <si>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</si>
  <si>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</si>
  <si>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</si>
  <si>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</si>
  <si>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</si>
  <si>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</si>
  <si>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</si>
  <si>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</si>
  <si>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</si>
  <si>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</si>
  <si>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</si>
  <si>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</si>
  <si>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</si>
  <si>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</si>
  <si>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</si>
  <si>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</si>
  <si>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</si>
  <si>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</si>
  <si>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</si>
  <si>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</si>
  <si>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</si>
  <si>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</si>
  <si>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</si>
  <si>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</si>
  <si>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</si>
  <si>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</si>
  <si>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</si>
  <si>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</si>
  <si>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</si>
  <si>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</si>
  <si>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</si>
  <si>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</si>
  <si>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</si>
  <si>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</si>
  <si>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</si>
  <si>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</si>
  <si>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</si>
  <si>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</si>
  <si>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</si>
  <si>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</si>
  <si>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</si>
  <si>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</si>
  <si>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</si>
  <si>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</si>
  <si>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</si>
  <si>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</si>
  <si>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</si>
  <si>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</si>
  <si>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</si>
  <si>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</si>
  <si>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</si>
  <si>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</si>
  <si>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</si>
  <si>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</si>
  <si>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</si>
  <si>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</si>
  <si>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</si>
  <si>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</si>
  <si>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</si>
  <si>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</si>
  <si>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</si>
  <si>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</si>
  <si>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</si>
  <si>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</si>
  <si>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</si>
  <si>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</si>
  <si>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</si>
  <si>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</si>
  <si>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</si>
  <si>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</si>
  <si>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</si>
  <si>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</si>
  <si>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</si>
  <si>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</si>
  <si>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</si>
  <si>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</si>
  <si>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</si>
  <si>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</si>
  <si>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</si>
  <si>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</si>
  <si>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</si>
  <si>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</si>
  <si>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</si>
  <si>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</si>
  <si>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</si>
  <si>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</si>
  <si>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</si>
  <si>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</si>
  <si>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</si>
  <si>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</si>
  <si>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</si>
  <si>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</si>
  <si>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</si>
  <si>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</si>
  <si>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</si>
  <si>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</si>
  <si>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</si>
  <si>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</si>
  <si>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</si>
  <si>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</si>
  <si>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</si>
  <si>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</si>
  <si>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</si>
  <si>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</si>
  <si>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</si>
  <si>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</si>
  <si>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</si>
  <si>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</si>
  <si>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</si>
  <si>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</si>
  <si>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</si>
  <si>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</si>
  <si>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</si>
  <si>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</si>
  <si>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</si>
  <si>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</si>
  <si>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</si>
  <si>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</si>
  <si>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</si>
  <si>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</si>
  <si>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</si>
  <si>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</si>
  <si>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</si>
  <si>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</si>
  <si>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</si>
  <si>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</si>
  <si>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</si>
  <si>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</si>
  <si>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</si>
  <si>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</si>
  <si>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</si>
  <si>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</si>
  <si>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</si>
  <si>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</si>
  <si>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</si>
  <si>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</si>
  <si>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</si>
  <si>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</si>
  <si>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</si>
  <si>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</si>
  <si>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</si>
  <si>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</si>
  <si>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</si>
  <si>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</si>
  <si>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</si>
  <si>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</si>
  <si>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</si>
  <si>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</si>
  <si>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</si>
  <si>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</si>
  <si>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</si>
  <si>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</si>
  <si>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</si>
  <si>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</si>
  <si>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</si>
  <si>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</si>
  <si>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</si>
  <si>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</si>
  <si>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</si>
  <si>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</si>
  <si>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</si>
  <si>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</si>
  <si>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</si>
  <si>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</si>
  <si>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</si>
  <si>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</si>
  <si>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</si>
  <si>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</si>
  <si>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</si>
  <si>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</si>
  <si>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</si>
  <si>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</si>
  <si>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</si>
  <si>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</si>
  <si>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</si>
  <si>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</si>
  <si>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</si>
  <si>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</si>
  <si>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</si>
  <si>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</si>
  <si>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</si>
  <si>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</si>
  <si>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</si>
  <si>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</si>
  <si>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</si>
  <si>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</si>
  <si>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</si>
  <si>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</si>
  <si>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</si>
  <si>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</si>
  <si>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</si>
  <si>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</si>
  <si>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</si>
  <si>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</si>
  <si>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</si>
  <si>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</si>
  <si>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</si>
  <si>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</si>
  <si>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</si>
  <si>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</si>
  <si>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</si>
  <si>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</si>
  <si>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</si>
  <si>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</si>
  <si>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</si>
  <si>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</si>
  <si>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</si>
  <si>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</si>
  <si>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</si>
  <si>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</si>
  <si>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</si>
  <si>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</si>
  <si>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</si>
  <si>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</si>
  <si>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</si>
  <si>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</si>
  <si>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</si>
  <si>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</si>
  <si>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</si>
  <si>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</si>
  <si>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</si>
  <si>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</si>
  <si>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</si>
  <si>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</si>
  <si>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</si>
  <si>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</si>
  <si>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</si>
  <si>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</si>
  <si>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</si>
  <si>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</si>
  <si>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</si>
  <si>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</si>
  <si>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</si>
  <si>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</si>
  <si>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</si>
  <si>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</si>
  <si>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</si>
  <si>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</si>
  <si>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</si>
  <si>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</si>
  <si>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</si>
  <si>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</si>
  <si>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</si>
  <si>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</si>
  <si>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</si>
  <si>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</si>
  <si>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</si>
  <si>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</si>
  <si>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</si>
  <si>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</si>
  <si>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</si>
  <si>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</si>
  <si>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</si>
  <si>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</si>
  <si>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</si>
  <si>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</si>
  <si>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</si>
  <si>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</si>
  <si>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</si>
  <si>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</si>
  <si>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</si>
  <si>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</si>
  <si>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</si>
  <si>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</si>
  <si>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</si>
  <si>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</si>
  <si>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</si>
  <si>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</si>
  <si>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</si>
  <si>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</si>
  <si>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</si>
  <si>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</si>
  <si>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</si>
  <si>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</si>
  <si>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</si>
  <si>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</si>
  <si>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</si>
  <si>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</si>
  <si>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</si>
  <si>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</si>
  <si>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</si>
  <si>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</si>
  <si>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</si>
  <si>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</si>
  <si>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</si>
  <si>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</si>
  <si>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</si>
  <si>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</si>
  <si>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</si>
  <si>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</si>
  <si>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</si>
  <si>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</si>
  <si>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</si>
  <si>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</si>
  <si>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</si>
  <si>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</si>
  <si>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</si>
  <si>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</si>
  <si>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</si>
  <si>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</si>
  <si>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</si>
  <si>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</si>
  <si>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</si>
  <si>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</si>
  <si>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</si>
  <si>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</si>
  <si>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</si>
  <si>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</si>
  <si>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</si>
  <si>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</si>
  <si>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</si>
  <si>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</si>
  <si>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</si>
  <si>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</si>
  <si>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</si>
  <si>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</si>
  <si>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</si>
  <si>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</si>
  <si>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</si>
  <si>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</si>
  <si>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</si>
  <si>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</si>
  <si>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</si>
  <si>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</si>
  <si>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</si>
  <si>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</si>
  <si>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</si>
  <si>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</si>
  <si>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</si>
  <si>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</si>
  <si>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</si>
  <si>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</si>
  <si>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</si>
  <si>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</si>
  <si>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</si>
  <si>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</si>
  <si>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</si>
  <si>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</si>
  <si>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</si>
  <si>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</si>
  <si>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</si>
  <si>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</si>
  <si>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</si>
  <si>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</si>
  <si>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</si>
  <si>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</si>
  <si>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</si>
  <si>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</si>
  <si>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</si>
  <si>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</si>
  <si>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</si>
  <si>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</si>
  <si>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</si>
  <si>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</si>
  <si>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</si>
  <si>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</si>
  <si>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</si>
  <si>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</si>
  <si>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</si>
  <si>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</si>
  <si>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</si>
  <si>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</si>
  <si>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</si>
  <si>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</si>
  <si>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</si>
  <si>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</si>
  <si>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</si>
  <si>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</si>
  <si>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</si>
  <si>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</si>
  <si>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</si>
  <si>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</si>
  <si>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</si>
  <si>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</si>
  <si>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</si>
  <si>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</si>
  <si>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</si>
  <si>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</si>
  <si>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</si>
  <si>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</si>
  <si>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</si>
  <si>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</si>
  <si>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</si>
  <si>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</si>
  <si>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</si>
  <si>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</si>
  <si>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</si>
  <si>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</si>
  <si>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</si>
  <si>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</si>
  <si>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</si>
  <si>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</si>
  <si>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</si>
  <si>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</si>
  <si>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</si>
  <si>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</si>
  <si>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</si>
  <si>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</si>
  <si>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</si>
  <si>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</si>
  <si>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</si>
  <si>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</si>
  <si>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</si>
  <si>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</si>
  <si>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</si>
  <si>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</si>
  <si>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</si>
  <si>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</si>
  <si>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</si>
  <si>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</si>
  <si>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</si>
  <si>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</si>
  <si>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</si>
  <si>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</si>
  <si>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</si>
  <si>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</si>
  <si>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</si>
  <si>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</si>
  <si>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</si>
  <si>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</si>
  <si>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</si>
  <si>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</si>
  <si>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</si>
  <si>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</si>
  <si>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</si>
  <si>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</si>
  <si>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</si>
  <si>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</si>
  <si>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</si>
  <si>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</si>
  <si>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</si>
  <si>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</si>
  <si>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</si>
  <si>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</si>
  <si>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</si>
  <si>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</si>
  <si>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</si>
  <si>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</si>
  <si>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</si>
  <si>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</si>
  <si>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</si>
  <si>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</si>
  <si>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</si>
  <si>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</si>
  <si>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</si>
  <si>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</si>
  <si>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</si>
  <si>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</si>
  <si>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</si>
  <si>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</si>
  <si>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</si>
  <si>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</si>
  <si>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</si>
  <si>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</si>
  <si>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</si>
  <si>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</si>
  <si>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</si>
  <si>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</si>
  <si>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</si>
  <si>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</si>
  <si>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</si>
  <si>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</si>
  <si>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</si>
  <si>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</si>
  <si>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</si>
  <si>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</si>
  <si>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</si>
  <si>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</si>
  <si>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</si>
  <si>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</si>
  <si>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</si>
  <si>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</si>
  <si>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</si>
  <si>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</si>
  <si>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</si>
  <si>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</si>
  <si>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</si>
  <si>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</si>
  <si>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</si>
  <si>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</si>
  <si>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</si>
  <si>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</si>
  <si>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</si>
  <si>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</si>
  <si>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</si>
  <si>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</si>
  <si>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</si>
  <si>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</si>
  <si>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</si>
  <si>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</si>
  <si>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</si>
  <si>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</si>
  <si>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</si>
  <si>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</si>
  <si>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</si>
  <si>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</si>
  <si>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</si>
  <si>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</si>
  <si>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</si>
  <si>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</si>
  <si>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</si>
  <si>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</si>
  <si>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</si>
  <si>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</si>
  <si>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</si>
  <si>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</si>
  <si>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</si>
  <si>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</si>
  <si>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</si>
  <si>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</si>
  <si>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</si>
  <si>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</si>
  <si>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</si>
  <si>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</si>
  <si>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</si>
  <si>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</si>
  <si>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</si>
  <si>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</si>
  <si>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</si>
  <si>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</si>
  <si>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</si>
  <si>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</si>
  <si>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</si>
  <si>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</si>
  <si>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</si>
  <si>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</si>
  <si>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</si>
  <si>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</si>
  <si>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</si>
  <si>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</si>
  <si>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</si>
  <si>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</si>
  <si>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</si>
  <si>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</si>
  <si>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</si>
  <si>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</si>
  <si>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</si>
  <si>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</si>
  <si>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</si>
  <si>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</si>
  <si>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</si>
  <si>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</si>
  <si>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</si>
  <si>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</si>
  <si>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</si>
  <si>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</si>
  <si>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</si>
  <si>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</si>
  <si>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</si>
  <si>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</si>
  <si>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</si>
  <si>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</si>
  <si>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</si>
  <si>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</si>
  <si>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</si>
  <si>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</si>
  <si>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</si>
  <si>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</si>
  <si>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</si>
  <si>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</si>
  <si>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</si>
  <si>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</si>
  <si>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</si>
  <si>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</si>
  <si>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</si>
  <si>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</si>
  <si>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</si>
  <si>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</si>
  <si>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</si>
  <si>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</si>
  <si>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</si>
  <si>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</si>
  <si>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</si>
  <si>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</si>
  <si>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</si>
  <si>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</si>
  <si>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</si>
  <si>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</si>
  <si>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</si>
  <si>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</si>
  <si>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</si>
  <si>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</si>
  <si>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</si>
  <si>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</si>
  <si>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</si>
  <si>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</si>
  <si>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</si>
  <si>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</si>
  <si>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</si>
  <si>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</si>
  <si>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</si>
  <si>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</si>
  <si>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</si>
  <si>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</si>
  <si>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</si>
  <si>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</si>
  <si>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</si>
  <si>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</si>
  <si>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</si>
  <si>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</si>
  <si>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</si>
  <si>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</si>
  <si>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</si>
  <si>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</si>
  <si>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</si>
  <si>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</si>
  <si>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</si>
  <si>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</si>
  <si>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</si>
  <si>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</si>
  <si>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</si>
  <si>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</si>
  <si>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</si>
  <si>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</si>
  <si>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</si>
  <si>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</si>
  <si>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</si>
  <si>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</si>
  <si>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</si>
  <si>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</si>
  <si>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</si>
  <si>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</si>
  <si>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</si>
  <si>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</si>
  <si>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</si>
  <si>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</si>
  <si>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</si>
  <si>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</si>
  <si>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</si>
  <si>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</si>
  <si>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</si>
  <si>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</si>
  <si>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</si>
  <si>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</si>
  <si>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</si>
  <si>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</si>
  <si>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</si>
  <si>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</si>
  <si>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</si>
  <si>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</si>
  <si>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</si>
  <si>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</si>
  <si>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</si>
  <si>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</si>
  <si>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</si>
  <si>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</si>
  <si>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</si>
  <si>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</si>
  <si>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</si>
  <si>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</si>
  <si>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</si>
  <si>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</si>
  <si>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</si>
  <si>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</si>
  <si>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</si>
  <si>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</si>
  <si>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</si>
  <si>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</si>
  <si>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</si>
  <si>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</si>
  <si>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</si>
  <si>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</si>
  <si>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</si>
  <si>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</si>
  <si>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</si>
  <si>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</si>
  <si>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</si>
  <si>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</si>
  <si>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</si>
  <si>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</si>
  <si>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</si>
  <si>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</si>
  <si>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</si>
  <si>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</si>
  <si>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</si>
  <si>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</si>
  <si>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</si>
  <si>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</si>
  <si>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</si>
  <si>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</si>
  <si>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</si>
  <si>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</si>
  <si>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</si>
  <si>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</si>
  <si>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</si>
  <si>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</si>
  <si>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</si>
  <si>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</si>
  <si>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</si>
  <si>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</si>
  <si>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</si>
  <si>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</si>
  <si>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</si>
  <si>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</si>
  <si>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</si>
  <si>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</si>
  <si>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</si>
  <si>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</si>
  <si>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</si>
  <si>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</si>
  <si>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</si>
  <si>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</si>
  <si>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</si>
  <si>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</si>
  <si>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</si>
  <si>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</si>
  <si>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</si>
  <si>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</si>
  <si>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</si>
  <si>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</si>
  <si>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</si>
  <si>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</si>
  <si>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</si>
  <si>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</si>
  <si>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</si>
  <si>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</si>
  <si>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</si>
  <si>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</si>
  <si>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</si>
  <si>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</si>
  <si>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</si>
  <si>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</si>
  <si>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</si>
  <si>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</si>
  <si>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</si>
  <si>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</si>
  <si>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</si>
  <si>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</si>
  <si>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</si>
  <si>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</si>
  <si>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</si>
  <si>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</si>
  <si>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</si>
  <si>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</si>
  <si>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</si>
  <si>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</si>
  <si>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</si>
  <si>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</si>
  <si>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</si>
  <si>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</si>
  <si>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</si>
  <si>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</si>
  <si>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</si>
  <si>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</si>
  <si>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</si>
  <si>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</si>
  <si>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</si>
  <si>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</si>
  <si>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</si>
  <si>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</si>
  <si>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</si>
  <si>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</si>
  <si>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</si>
  <si>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</si>
  <si>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</si>
  <si>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</si>
  <si>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</si>
  <si>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</si>
  <si>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</si>
  <si>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</si>
  <si>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</si>
  <si>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</si>
  <si>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</si>
  <si>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</si>
  <si>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</si>
  <si>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</si>
  <si>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</si>
  <si>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</si>
  <si>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</si>
  <si>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</si>
  <si>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</si>
  <si>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</si>
  <si>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</si>
  <si>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</si>
  <si>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</si>
  <si>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</si>
  <si>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</si>
  <si>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</si>
  <si>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</si>
  <si>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</si>
  <si>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</si>
  <si>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</si>
  <si>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</si>
  <si>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</si>
  <si>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</si>
  <si>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</si>
  <si>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</si>
  <si>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</si>
  <si>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</si>
  <si>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</si>
  <si>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</si>
  <si>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</si>
  <si>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</si>
  <si>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</si>
  <si>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</si>
  <si>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</si>
  <si>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</si>
  <si>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</si>
  <si>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</si>
  <si>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</si>
  <si>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</si>
  <si>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</si>
  <si>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</si>
  <si>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</si>
  <si>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</si>
  <si>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</si>
  <si>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</si>
  <si>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</si>
  <si>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</si>
  <si>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</si>
  <si>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</si>
  <si>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</si>
  <si>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</si>
  <si>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</si>
  <si>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</si>
  <si>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</si>
  <si>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</si>
  <si>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</si>
  <si>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</si>
  <si>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</si>
  <si>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</si>
  <si>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</si>
  <si>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</si>
  <si>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</si>
  <si>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</si>
  <si>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</si>
  <si>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</si>
  <si>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</si>
  <si>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</si>
  <si>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</si>
  <si>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</si>
  <si>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</si>
  <si>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</si>
  <si>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</si>
  <si>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</si>
  <si>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</si>
  <si>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</si>
  <si>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</si>
  <si>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</si>
  <si>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</si>
  <si>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</si>
  <si>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</si>
  <si>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</si>
  <si>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</si>
  <si>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</si>
  <si>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</si>
  <si>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</si>
  <si>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</si>
  <si>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</si>
  <si>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</si>
  <si>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</si>
  <si>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</si>
  <si>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</si>
  <si>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</si>
  <si>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</si>
  <si>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</si>
  <si>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</si>
  <si>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</si>
  <si>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</si>
  <si>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</si>
  <si>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</si>
  <si>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</si>
  <si>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</si>
  <si>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</si>
  <si>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</si>
  <si>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</si>
  <si>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</si>
  <si>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</si>
  <si>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</si>
  <si>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</si>
  <si>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</si>
  <si>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</si>
  <si>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</si>
  <si>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</si>
  <si>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</si>
  <si>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</si>
  <si>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</si>
  <si>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</si>
  <si>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</si>
  <si>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</si>
  <si>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</si>
  <si>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</si>
  <si>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</si>
  <si>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</si>
  <si>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</si>
  <si>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</si>
  <si>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</si>
  <si>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</si>
  <si>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</si>
  <si>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</si>
  <si>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</si>
  <si>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</si>
  <si>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</si>
  <si>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</si>
  <si>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</si>
  <si>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</si>
  <si>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</si>
  <si>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</si>
  <si>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</si>
  <si>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</si>
  <si>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</si>
  <si>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</si>
  <si>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</si>
  <si>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</si>
  <si>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</si>
  <si>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</si>
  <si>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</si>
  <si>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</si>
  <si>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</si>
  <si>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</si>
  <si>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</si>
  <si>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</si>
  <si>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</si>
  <si>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</si>
  <si>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</si>
  <si>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</si>
  <si>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</si>
  <si>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</si>
  <si>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</si>
  <si>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</si>
  <si>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</si>
  <si>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</si>
  <si>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</si>
  <si>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</si>
  <si>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</si>
  <si>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</si>
  <si>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</si>
  <si>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</si>
  <si>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</si>
  <si>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</si>
  <si>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</si>
  <si>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</si>
  <si>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</si>
  <si>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</si>
  <si>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</si>
  <si>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</si>
  <si>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</si>
  <si>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</si>
  <si>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</si>
  <si>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</si>
  <si>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</si>
  <si>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</si>
  <si>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</si>
  <si>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</si>
  <si>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</si>
  <si>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</si>
  <si>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</si>
  <si>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</si>
  <si>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</si>
  <si>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</si>
  <si>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</si>
  <si>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</si>
  <si>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</si>
  <si>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</si>
  <si>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</si>
  <si>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</si>
  <si>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</si>
  <si>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</si>
  <si>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</si>
  <si>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</si>
  <si>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</si>
  <si>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</si>
  <si>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</si>
  <si>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</si>
  <si>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</si>
  <si>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</si>
  <si>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</si>
  <si>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</si>
  <si>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</si>
  <si>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</si>
  <si>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</si>
  <si>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</si>
  <si>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</si>
  <si>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</si>
  <si>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</si>
  <si>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</si>
  <si>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</si>
  <si>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</si>
  <si>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</si>
  <si>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</si>
  <si>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</si>
  <si>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</si>
  <si>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</si>
  <si>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</si>
  <si>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</si>
  <si>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</si>
  <si>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</si>
  <si>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</si>
  <si>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</si>
  <si>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</si>
  <si>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</si>
  <si>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</si>
  <si>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</si>
  <si>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</si>
  <si>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</si>
  <si>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</si>
  <si>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</si>
  <si>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</si>
  <si>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</si>
  <si>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</si>
  <si>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</si>
  <si>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</si>
  <si>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</si>
  <si>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</si>
  <si>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</si>
  <si>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</si>
  <si>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</si>
  <si>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</si>
  <si>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</si>
  <si>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</si>
  <si>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</si>
  <si>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</si>
  <si>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</si>
  <si>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</si>
  <si>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</si>
  <si>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</si>
  <si>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</si>
  <si>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</si>
  <si>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</si>
  <si>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</si>
  <si>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</si>
  <si>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</si>
  <si>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</si>
  <si>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</si>
  <si>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</si>
  <si>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</si>
  <si>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</si>
  <si>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</si>
  <si>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</si>
  <si>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</si>
  <si>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</si>
  <si>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</si>
  <si>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</si>
  <si>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</si>
  <si>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</si>
  <si>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</si>
  <si>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</si>
  <si>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</si>
  <si>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</si>
  <si>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</si>
  <si>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</si>
  <si>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</si>
  <si>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</si>
  <si>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</si>
  <si>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</si>
  <si>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</si>
  <si>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</si>
  <si>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</si>
  <si>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</si>
  <si>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</si>
  <si>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</si>
  <si>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</si>
  <si>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</si>
  <si>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</si>
  <si>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</si>
  <si>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</si>
  <si>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</si>
  <si>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</si>
  <si>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</si>
  <si>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</si>
  <si>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</si>
  <si>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</si>
  <si>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</si>
  <si>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</si>
  <si>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</si>
  <si>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</si>
  <si>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</si>
  <si>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</si>
  <si>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</si>
  <si>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</si>
  <si>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</si>
  <si>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</si>
  <si>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</si>
  <si>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</si>
  <si>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</si>
  <si>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</si>
  <si>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</si>
  <si>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</si>
  <si>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</si>
  <si>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</si>
  <si>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</si>
  <si>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</si>
  <si>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</si>
  <si>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</si>
  <si>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</si>
  <si>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</si>
  <si>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</si>
  <si>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</si>
  <si>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</si>
  <si>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</si>
  <si>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</si>
  <si>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</si>
  <si>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</si>
  <si>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</si>
  <si>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</si>
  <si>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</si>
  <si>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</si>
  <si>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</si>
  <si>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</si>
  <si>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</si>
  <si>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</si>
  <si>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</si>
  <si>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</si>
  <si>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</si>
  <si>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</si>
  <si>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</si>
  <si>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</si>
  <si>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</si>
  <si>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</si>
  <si>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</si>
  <si>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</si>
  <si>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</si>
  <si>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</si>
  <si>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</si>
  <si>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</si>
  <si>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</si>
  <si>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</si>
  <si>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</si>
  <si>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</si>
  <si>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</si>
  <si>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</si>
  <si>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</si>
  <si>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</si>
  <si>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</si>
  <si>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</si>
  <si>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</si>
  <si>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</si>
  <si>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</si>
  <si>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</si>
  <si>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</si>
  <si>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</si>
  <si>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</si>
  <si>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</si>
  <si>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</si>
  <si>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</si>
  <si>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</si>
  <si>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</si>
  <si>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</si>
  <si>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</si>
  <si>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</si>
  <si>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</si>
  <si>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</si>
  <si>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</si>
  <si>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</si>
  <si>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</si>
  <si>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</si>
  <si>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</si>
  <si>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</si>
  <si>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</si>
  <si>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</si>
  <si>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</si>
  <si>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</si>
  <si>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</si>
  <si>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</si>
  <si>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</si>
  <si>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</si>
  <si>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</si>
  <si>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</si>
  <si>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</si>
  <si>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</si>
  <si>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</si>
  <si>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</si>
  <si>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</si>
  <si>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</si>
  <si>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</si>
  <si>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</si>
  <si>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</si>
  <si>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</si>
  <si>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</si>
  <si>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</si>
  <si>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</si>
  <si>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</si>
  <si>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</si>
  <si>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</si>
  <si>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</si>
  <si>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</si>
  <si>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</si>
  <si>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</si>
  <si>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</si>
  <si>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</si>
  <si>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</si>
  <si>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</si>
  <si>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</si>
  <si>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</si>
  <si>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</si>
  <si>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</si>
  <si>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</si>
  <si>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</si>
  <si>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</si>
  <si>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</si>
  <si>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</si>
  <si>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</si>
  <si>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</si>
  <si>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</si>
  <si>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</si>
  <si>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</si>
  <si>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</si>
  <si>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</si>
  <si>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</si>
  <si>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</si>
  <si>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</si>
  <si>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</si>
  <si>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</si>
  <si>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</si>
  <si>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</si>
  <si>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</si>
  <si>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</si>
  <si>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</si>
  <si>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</si>
  <si>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</si>
  <si>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</si>
  <si>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</si>
  <si>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</si>
  <si>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</si>
  <si>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</si>
  <si>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</si>
  <si>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</si>
  <si>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</si>
  <si>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</si>
  <si>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</si>
  <si>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</si>
  <si>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</si>
  <si>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</si>
  <si>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</si>
  <si>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</si>
  <si>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</si>
  <si>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</si>
  <si>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</si>
  <si>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</si>
  <si>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</si>
  <si>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</si>
  <si>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</si>
  <si>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</si>
  <si>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</si>
  <si>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</si>
  <si>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</si>
  <si>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</si>
  <si>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</si>
  <si>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</si>
  <si>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</si>
  <si>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</si>
  <si>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</si>
  <si>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</si>
  <si>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</si>
  <si>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</si>
  <si>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</si>
  <si>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</si>
  <si>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</si>
  <si>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</si>
  <si>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</si>
  <si>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</si>
  <si>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</si>
  <si>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</si>
  <si>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</si>
  <si>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</si>
  <si>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</si>
  <si>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</si>
  <si>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</si>
  <si>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</si>
  <si>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</si>
  <si>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</si>
  <si>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</si>
  <si>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</si>
  <si>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</si>
  <si>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</si>
  <si>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</si>
  <si>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</si>
  <si>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</si>
  <si>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</si>
  <si>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</si>
  <si>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</si>
  <si>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</si>
  <si>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</si>
  <si>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</si>
  <si>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</si>
  <si>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</si>
  <si>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</si>
  <si>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</si>
  <si>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</si>
  <si>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</si>
  <si>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</si>
  <si>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</si>
  <si>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</si>
  <si>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</si>
  <si>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</si>
  <si>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</si>
  <si>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</si>
  <si>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</si>
  <si>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</si>
  <si>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</si>
  <si>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</si>
  <si>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</si>
  <si>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</si>
  <si>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</si>
  <si>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</si>
  <si>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</si>
  <si>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</si>
  <si>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</si>
  <si>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</si>
  <si>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</si>
  <si>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</si>
  <si>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</si>
  <si>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</si>
  <si>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</si>
  <si>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</si>
  <si>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</si>
  <si>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</si>
  <si>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</si>
  <si>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</si>
  <si>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</si>
  <si>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</si>
  <si>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</si>
  <si>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</si>
  <si>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</si>
  <si>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</si>
  <si>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</si>
  <si>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</si>
  <si>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</si>
  <si>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</si>
  <si>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</si>
  <si>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</si>
  <si>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</si>
  <si>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</si>
  <si>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</si>
  <si>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</si>
  <si>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</si>
  <si>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</si>
  <si>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</si>
  <si>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</si>
  <si>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</si>
  <si>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</si>
  <si>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</si>
  <si>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</si>
  <si>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</si>
  <si>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</si>
  <si>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</si>
  <si>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</si>
  <si>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</si>
  <si>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</si>
  <si>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</si>
  <si>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</si>
  <si>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</si>
  <si>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</si>
  <si>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</si>
  <si>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</si>
  <si>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</si>
  <si>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</si>
  <si>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</si>
  <si>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</si>
  <si>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</si>
  <si>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</si>
  <si>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</si>
  <si>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</si>
  <si>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</si>
  <si>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</si>
  <si>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</si>
  <si>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</si>
  <si>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</si>
  <si>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</si>
  <si>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</si>
  <si>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</si>
  <si>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</si>
  <si>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</si>
  <si>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</si>
  <si>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</si>
  <si>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</si>
  <si>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</si>
  <si>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</si>
  <si>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</si>
  <si>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</si>
  <si>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</si>
  <si>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</si>
  <si>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</si>
  <si>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</si>
  <si>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</si>
  <si>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</si>
  <si>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</si>
  <si>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</si>
  <si>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</si>
  <si>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</si>
  <si>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</si>
  <si>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</si>
  <si>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</si>
  <si>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</si>
  <si>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</si>
  <si>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</si>
  <si>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</si>
  <si>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</si>
  <si>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</si>
  <si>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</si>
  <si>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</si>
  <si>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</si>
  <si>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</si>
  <si>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</si>
  <si>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</si>
  <si>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</si>
  <si>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</si>
  <si>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</si>
  <si>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</si>
  <si>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</si>
  <si>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</si>
  <si>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</si>
  <si>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</si>
  <si>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</si>
  <si>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</si>
  <si>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</si>
  <si>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</si>
  <si>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</si>
  <si>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</si>
  <si>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</si>
  <si>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</si>
  <si>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</si>
  <si>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</si>
  <si>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</si>
  <si>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</si>
  <si>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</si>
  <si>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</si>
  <si>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</si>
  <si>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</si>
  <si>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</si>
  <si>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</si>
  <si>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</si>
  <si>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</si>
  <si>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</si>
  <si>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</si>
  <si>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</si>
  <si>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</si>
  <si>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</si>
  <si>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</si>
  <si>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</si>
  <si>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</si>
  <si>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</si>
  <si>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</si>
  <si>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</si>
  <si>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</si>
  <si>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</si>
  <si>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</si>
  <si>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</si>
  <si>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</si>
  <si>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</si>
  <si>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</si>
  <si>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</si>
  <si>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</si>
  <si>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</si>
  <si>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</si>
  <si>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</si>
  <si>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</si>
  <si>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</si>
  <si>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</si>
  <si>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</si>
  <si>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</si>
  <si>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</si>
  <si>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</si>
  <si>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</si>
  <si>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</si>
  <si>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</si>
  <si>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</si>
  <si>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</si>
  <si>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</si>
  <si>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</si>
  <si>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</si>
  <si>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</si>
  <si>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</si>
  <si>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</si>
  <si>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</si>
  <si>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</si>
  <si>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</si>
  <si>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</si>
  <si>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</si>
  <si>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</si>
  <si>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</si>
  <si>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</si>
  <si>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</si>
  <si>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</si>
  <si>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</si>
  <si>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</si>
  <si>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</si>
  <si>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</si>
  <si>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</si>
  <si>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</si>
  <si>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</si>
  <si>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</si>
  <si>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</si>
  <si>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</si>
  <si>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</si>
  <si>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</si>
  <si>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</si>
  <si>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</si>
  <si>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</si>
  <si>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</si>
  <si>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</si>
  <si>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</si>
  <si>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</si>
  <si>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</si>
  <si>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</si>
  <si>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</si>
  <si>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</si>
  <si>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</si>
  <si>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</si>
  <si>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</si>
  <si>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</si>
  <si>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</si>
  <si>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</si>
  <si>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</si>
  <si>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</si>
  <si>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</si>
  <si>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</si>
  <si>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</si>
  <si>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</si>
  <si>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</si>
  <si>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</si>
  <si>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</si>
  <si>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</si>
  <si>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</si>
  <si>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</si>
  <si>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</si>
  <si>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</si>
  <si>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</si>
  <si>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</si>
  <si>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</si>
  <si>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</si>
  <si>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</si>
  <si>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</si>
  <si>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</si>
  <si>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</si>
  <si>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</si>
  <si>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</si>
  <si>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</si>
  <si>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</si>
  <si>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</si>
  <si>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</si>
  <si>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</si>
  <si>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</si>
  <si>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</si>
  <si>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</si>
  <si>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</si>
  <si>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</si>
  <si>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</si>
  <si>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</si>
  <si>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</si>
  <si>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</si>
  <si>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</si>
  <si>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</si>
  <si>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</si>
  <si>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</si>
  <si>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</si>
  <si>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</si>
  <si>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</si>
  <si>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</si>
  <si>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</si>
  <si>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</si>
  <si>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</si>
  <si>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</si>
  <si>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</si>
  <si>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</si>
  <si>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</si>
  <si>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</si>
  <si>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</si>
  <si>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</si>
  <si>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</si>
  <si>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</si>
  <si>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</si>
  <si>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</si>
  <si>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</si>
  <si>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</si>
  <si>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</si>
  <si>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</si>
  <si>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</si>
  <si>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</si>
  <si>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</si>
  <si>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</si>
  <si>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</si>
  <si>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</si>
  <si>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</si>
  <si>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</si>
  <si>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</si>
  <si>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</si>
  <si>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</si>
  <si>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</si>
  <si>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</si>
  <si>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</si>
  <si>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</si>
  <si>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</si>
  <si>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</si>
  <si>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</si>
  <si>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</si>
  <si>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</si>
  <si>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</si>
  <si>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</si>
  <si>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</si>
  <si>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</si>
  <si>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</si>
  <si>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</si>
  <si>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</si>
  <si>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</si>
  <si>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</si>
  <si>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</si>
  <si>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</si>
  <si>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</si>
  <si>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</si>
  <si>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</si>
  <si>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</si>
  <si>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</si>
  <si>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</si>
  <si>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</si>
  <si>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</si>
  <si>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</si>
  <si>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</si>
  <si>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</si>
  <si>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</si>
  <si>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</si>
  <si>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</si>
  <si>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</si>
  <si>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</si>
  <si>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</si>
  <si>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</si>
  <si>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</si>
  <si>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</si>
  <si>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</si>
  <si>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</si>
  <si>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</si>
  <si>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</si>
  <si>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</si>
  <si>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</si>
  <si>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</si>
  <si>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</si>
  <si>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</si>
  <si>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</si>
  <si>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</si>
  <si>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</si>
  <si>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</si>
  <si>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</si>
  <si>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</si>
  <si>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</si>
  <si>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</si>
  <si>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</si>
  <si>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</si>
  <si>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</si>
  <si>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</si>
  <si>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</si>
  <si>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</si>
  <si>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</si>
  <si>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</si>
  <si>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</si>
  <si>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</si>
  <si>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</si>
  <si>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</si>
  <si>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</si>
  <si>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</si>
  <si>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</si>
  <si>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</si>
  <si>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</si>
  <si>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</si>
  <si>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</si>
  <si>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</si>
  <si>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</si>
  <si>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</si>
  <si>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</si>
  <si>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</si>
  <si>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</si>
  <si>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</si>
  <si>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</si>
  <si>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</si>
  <si>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</si>
  <si>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</si>
  <si>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</si>
  <si>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</si>
  <si>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</si>
  <si>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</si>
  <si>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</si>
  <si>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</si>
  <si>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</si>
  <si>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</si>
  <si>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</si>
  <si>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</si>
  <si>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</si>
  <si>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</si>
  <si>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</si>
  <si>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</si>
  <si>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</si>
  <si>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</si>
  <si>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</si>
  <si>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</si>
  <si>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</si>
  <si>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</si>
  <si>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</si>
  <si>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</si>
  <si>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</si>
  <si>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</si>
  <si>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</si>
  <si>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</si>
  <si>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</si>
  <si>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</si>
  <si>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</si>
  <si>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</si>
  <si>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</si>
  <si>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</si>
  <si>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</si>
  <si>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</si>
  <si>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</si>
  <si>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</si>
  <si>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</si>
  <si>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</si>
  <si>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</si>
  <si>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</si>
  <si>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</si>
  <si>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</si>
  <si>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</si>
  <si>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</si>
  <si>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</si>
  <si>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</si>
  <si>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</si>
  <si>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</si>
  <si>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</si>
  <si>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</si>
  <si>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</si>
  <si>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</si>
  <si>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</si>
  <si>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</si>
  <si>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</si>
  <si>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</si>
  <si>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</si>
  <si>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</si>
  <si>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</si>
  <si>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</si>
  <si>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</si>
  <si>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</si>
  <si>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</si>
  <si>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</si>
  <si>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</si>
  <si>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</si>
  <si>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</si>
  <si>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</si>
  <si>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</si>
  <si>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</si>
  <si>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</si>
  <si>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</si>
  <si>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</si>
  <si>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</si>
  <si>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</si>
  <si>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</si>
  <si>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</si>
  <si>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</si>
  <si>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</si>
  <si>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</si>
  <si>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</si>
  <si>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</si>
  <si>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</si>
  <si>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</si>
  <si>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</si>
  <si>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</si>
  <si>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</si>
  <si>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</si>
  <si>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</si>
  <si>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</si>
  <si>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</si>
  <si>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</si>
  <si>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</si>
  <si>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</si>
  <si>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</si>
  <si>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</si>
  <si>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</si>
  <si>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</si>
  <si>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</si>
  <si>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</si>
  <si>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</si>
  <si>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</si>
  <si>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</si>
  <si>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</si>
  <si>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</si>
  <si>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</si>
  <si>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</si>
  <si>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</si>
  <si>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</si>
  <si>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</si>
  <si>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</si>
  <si>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</si>
  <si>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</si>
  <si>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</si>
  <si>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</si>
  <si>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</si>
  <si>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</si>
  <si>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</si>
  <si>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</si>
  <si>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</si>
  <si>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</si>
  <si>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</si>
  <si>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</si>
  <si>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</si>
  <si>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</si>
  <si>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</si>
  <si>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</si>
  <si>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</si>
  <si>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</si>
  <si>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</si>
  <si>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</si>
  <si>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</si>
  <si>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</si>
  <si>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</si>
  <si>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</si>
  <si>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</si>
  <si>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</si>
  <si>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</si>
  <si>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</si>
  <si>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</si>
  <si>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</si>
  <si>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</si>
  <si>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</si>
  <si>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</si>
  <si>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</si>
  <si>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</si>
  <si>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</si>
  <si>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</si>
  <si>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</si>
  <si>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</si>
  <si>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</si>
  <si>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</si>
  <si>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</si>
  <si>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</si>
  <si>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</si>
  <si>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</si>
  <si>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</si>
  <si>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</si>
  <si>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</si>
  <si>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</si>
  <si>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</si>
  <si>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</si>
  <si>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</si>
  <si>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</si>
  <si>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</si>
  <si>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</si>
  <si>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</si>
  <si>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</si>
  <si>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</si>
  <si>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</si>
  <si>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</si>
  <si>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</si>
  <si>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</si>
  <si>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</si>
  <si>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</si>
  <si>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</si>
  <si>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</si>
  <si>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</si>
  <si>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</si>
  <si>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</si>
  <si>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</si>
  <si>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</si>
  <si>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</si>
  <si>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</si>
  <si>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</si>
  <si>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</si>
  <si>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</si>
  <si>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</si>
  <si>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</si>
  <si>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</si>
  <si>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</si>
  <si>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</si>
  <si>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</si>
  <si>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</si>
  <si>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</si>
  <si>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</si>
  <si>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</si>
  <si>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</si>
  <si>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</si>
  <si>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</si>
  <si>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</si>
  <si>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</si>
  <si>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</si>
  <si>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</si>
  <si>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</si>
  <si>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</si>
  <si>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</si>
  <si>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</si>
  <si>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</si>
  <si>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</si>
  <si>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</si>
  <si>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</si>
  <si>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</si>
  <si>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</si>
  <si>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</si>
  <si>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</si>
  <si>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</si>
  <si>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</si>
  <si>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</si>
  <si>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</si>
  <si>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</si>
  <si>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</si>
  <si>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</si>
  <si>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</si>
  <si>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</si>
  <si>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</si>
  <si>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</si>
  <si>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</si>
  <si>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</si>
  <si>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</si>
  <si>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</si>
  <si>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</si>
  <si>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</si>
  <si>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</si>
  <si>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</si>
  <si>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</si>
  <si>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</si>
  <si>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</si>
  <si>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</si>
  <si>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</si>
  <si>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</si>
  <si>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</si>
  <si>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</si>
  <si>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</si>
  <si>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</si>
  <si>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</si>
  <si>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</si>
  <si>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</si>
  <si>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</si>
  <si>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</si>
  <si>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</si>
  <si>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</si>
  <si>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</si>
  <si>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</si>
  <si>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</si>
  <si>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</si>
  <si>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</si>
  <si>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</si>
  <si>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</si>
  <si>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</si>
  <si>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</si>
  <si>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</si>
  <si>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</si>
  <si>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</si>
  <si>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</si>
  <si>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</si>
  <si>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</si>
  <si>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</si>
  <si>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</si>
  <si>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</si>
  <si>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</si>
  <si>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</si>
  <si>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</si>
  <si>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</si>
  <si>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</si>
  <si>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</si>
  <si>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</si>
  <si>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</si>
  <si>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</si>
  <si>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</si>
  <si>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</si>
  <si>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</si>
  <si>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</si>
  <si>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</si>
  <si>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</si>
  <si>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</si>
  <si>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</si>
  <si>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</si>
  <si>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</si>
  <si>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</si>
  <si>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</si>
  <si>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</si>
  <si>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</si>
  <si>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</si>
  <si>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</si>
  <si>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</si>
  <si>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</si>
  <si>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</si>
  <si>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</si>
  <si>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</si>
  <si>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</si>
  <si>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</si>
  <si>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</si>
  <si>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</si>
  <si>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</si>
  <si>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</si>
  <si>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</si>
  <si>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</si>
  <si>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</si>
  <si>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</si>
  <si>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</si>
  <si>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</si>
  <si>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</si>
  <si>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</si>
  <si>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</si>
  <si>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</si>
  <si>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</si>
  <si>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</si>
  <si>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</si>
  <si>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</si>
  <si>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</si>
  <si>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</si>
  <si>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</si>
  <si>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</si>
  <si>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</si>
  <si>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</si>
  <si>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</si>
  <si>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</si>
  <si>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</si>
  <si>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</si>
  <si>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</si>
  <si>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</si>
  <si>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</si>
  <si>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</si>
  <si>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</si>
  <si>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</si>
  <si>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</si>
  <si>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</si>
  <si>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</si>
  <si>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</si>
  <si>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</si>
  <si>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</si>
  <si>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</si>
  <si>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</si>
  <si>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</si>
  <si>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</si>
  <si>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</si>
  <si>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</si>
  <si>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</si>
  <si>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</si>
  <si>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</si>
  <si>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</si>
  <si>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</si>
  <si>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</si>
  <si>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</si>
  <si>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</si>
  <si>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</si>
  <si>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</si>
  <si>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</si>
  <si>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</si>
  <si>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</si>
  <si>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</si>
  <si>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</si>
  <si>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</si>
  <si>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</si>
  <si>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</si>
  <si>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</si>
  <si>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</si>
  <si>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</si>
  <si>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</si>
  <si>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</si>
  <si>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</si>
  <si>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</si>
  <si>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</si>
  <si>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</si>
  <si>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</si>
  <si>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</si>
  <si>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</si>
  <si>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</si>
  <si>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</si>
  <si>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</si>
  <si>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</si>
  <si>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</si>
  <si>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</si>
  <si>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</si>
  <si>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</si>
  <si>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</si>
  <si>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</si>
  <si>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</si>
  <si>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</si>
  <si>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</si>
  <si>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</si>
  <si>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</si>
  <si>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</si>
  <si>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</si>
  <si>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</si>
  <si>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</si>
  <si>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</si>
  <si>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</si>
  <si>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</si>
  <si>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</si>
  <si>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</si>
  <si>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</si>
  <si>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</si>
  <si>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</si>
  <si>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</si>
  <si>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</si>
  <si>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</si>
  <si>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</si>
  <si>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</si>
  <si>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</si>
  <si>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</si>
  <si>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</si>
  <si>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</si>
  <si>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</si>
  <si>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</si>
  <si>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</si>
  <si>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</si>
  <si>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</si>
  <si>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</si>
  <si>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</si>
  <si>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</si>
  <si>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</si>
  <si>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</si>
  <si>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</si>
  <si>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</si>
  <si>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</si>
  <si>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</si>
  <si>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</si>
  <si>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</si>
  <si>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</si>
  <si>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</si>
  <si>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</si>
  <si>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</si>
  <si>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</si>
  <si>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</si>
  <si>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</si>
  <si>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</si>
  <si>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</si>
  <si>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</si>
  <si>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</si>
  <si>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</si>
  <si>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</si>
  <si>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</si>
  <si>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</si>
  <si>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</si>
  <si>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</si>
  <si>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</si>
  <si>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</si>
  <si>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</si>
  <si>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</si>
  <si>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</si>
  <si>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</si>
  <si>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</si>
  <si>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</si>
  <si>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</si>
  <si>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</si>
  <si>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</si>
  <si>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</si>
  <si>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</si>
  <si>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</si>
  <si>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</si>
  <si>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</si>
  <si>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</si>
  <si>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</si>
  <si>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</si>
  <si>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</si>
  <si>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</si>
  <si>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</si>
  <si>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</si>
  <si>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</si>
  <si>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</si>
  <si>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</si>
  <si>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</si>
  <si>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</si>
  <si>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</si>
  <si>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</si>
  <si>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</si>
  <si>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</si>
  <si>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</si>
  <si>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</si>
  <si>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</si>
  <si>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</si>
  <si>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</si>
  <si>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</si>
  <si>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</si>
  <si>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</si>
  <si>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</si>
  <si>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</si>
  <si>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</si>
  <si>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</si>
  <si>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</si>
  <si>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</si>
  <si>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</si>
  <si>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</si>
  <si>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</si>
  <si>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</si>
  <si>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</si>
  <si>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</si>
  <si>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</si>
  <si>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</si>
  <si>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</si>
  <si>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</si>
  <si>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</si>
  <si>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</si>
  <si>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</si>
  <si>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</si>
  <si>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</si>
  <si>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</si>
  <si>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</si>
  <si>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</si>
  <si>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</si>
  <si>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</si>
  <si>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</si>
  <si>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</si>
  <si>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</si>
  <si>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</si>
  <si>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</si>
  <si>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</si>
  <si>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</si>
  <si>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</si>
  <si>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</si>
  <si>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</si>
  <si>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</si>
  <si>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</si>
  <si>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</si>
  <si>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</si>
  <si>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</si>
  <si>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</si>
  <si>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</si>
  <si>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</si>
  <si>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</si>
  <si>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</si>
  <si>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</si>
  <si>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</si>
  <si>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</si>
  <si>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</si>
  <si>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</si>
  <si>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</si>
  <si>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</si>
  <si>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</si>
  <si>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</si>
  <si>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</si>
  <si>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</si>
  <si>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</si>
  <si>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</si>
  <si>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</si>
  <si>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</si>
  <si>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</si>
  <si>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</si>
  <si>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</si>
  <si>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</si>
  <si>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</si>
  <si>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</si>
  <si>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</si>
  <si>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</si>
  <si>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</si>
  <si>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</si>
  <si>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</si>
  <si>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</si>
  <si>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</si>
  <si>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</si>
  <si>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</si>
  <si>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</si>
  <si>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</si>
  <si>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</si>
  <si>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</si>
  <si>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</si>
  <si>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</si>
  <si>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</si>
  <si>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</si>
  <si>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</si>
  <si>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</si>
  <si>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</si>
  <si>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</si>
  <si>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</si>
  <si>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</si>
  <si>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</si>
  <si>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</si>
  <si>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</si>
  <si>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</si>
  <si>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</si>
  <si>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</si>
  <si>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</si>
  <si>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</si>
  <si>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</si>
  <si>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</si>
  <si>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</si>
  <si>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</si>
  <si>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</si>
  <si>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</si>
  <si>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</si>
  <si>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</si>
  <si>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</si>
  <si>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</si>
  <si>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</si>
  <si>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</si>
  <si>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</si>
  <si>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</si>
  <si>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</si>
  <si>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</si>
  <si>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</si>
  <si>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</si>
  <si>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</si>
  <si>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</si>
  <si>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</si>
  <si>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</si>
  <si>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</si>
  <si>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</si>
  <si>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</si>
  <si>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</si>
  <si>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</si>
  <si>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</si>
  <si>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</si>
  <si>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</si>
  <si>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</si>
  <si>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</si>
  <si>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</si>
  <si>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</si>
  <si>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</si>
  <si>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</si>
  <si>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</si>
  <si>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</si>
  <si>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</si>
  <si>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</si>
  <si>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</si>
  <si>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</si>
  <si>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</si>
  <si>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</si>
  <si>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</si>
  <si>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</si>
  <si>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</si>
  <si>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</si>
  <si>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</si>
  <si>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</si>
  <si>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</si>
  <si>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</si>
  <si>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</si>
  <si>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</si>
  <si>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</si>
  <si>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</si>
  <si>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</si>
  <si>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</si>
  <si>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</si>
  <si>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</si>
  <si>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</si>
  <si>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</si>
  <si>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</si>
  <si>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</si>
  <si>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</si>
  <si>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</si>
  <si>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</si>
  <si>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</si>
  <si>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</si>
  <si>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</si>
  <si>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</si>
  <si>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</si>
  <si>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</si>
  <si>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</si>
  <si>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</si>
  <si>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</si>
  <si>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</si>
  <si>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</si>
  <si>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</si>
  <si>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</si>
  <si>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</si>
  <si>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</si>
  <si>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</si>
  <si>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</si>
  <si>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</si>
  <si>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</si>
  <si>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</si>
  <si>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</si>
  <si>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</si>
  <si>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</si>
  <si>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</si>
  <si>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</si>
  <si>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</si>
  <si>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</si>
  <si>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</si>
  <si>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</si>
  <si>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</si>
  <si>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</si>
  <si>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</si>
  <si>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</si>
  <si>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</si>
  <si>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</si>
  <si>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</si>
  <si>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</si>
  <si>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</si>
  <si>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</si>
  <si>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</si>
  <si>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</si>
  <si>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</si>
  <si>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</si>
  <si>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</si>
  <si>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</si>
  <si>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</si>
  <si>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</si>
  <si>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</si>
  <si>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</si>
  <si>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</si>
  <si>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</si>
  <si>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</si>
  <si>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</si>
  <si>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</si>
  <si>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</si>
  <si>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</si>
  <si>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</si>
  <si>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</si>
  <si>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</si>
  <si>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</si>
  <si>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</si>
  <si>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</si>
  <si>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</si>
  <si>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</si>
  <si>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</si>
  <si>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</si>
  <si>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</si>
  <si>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</si>
  <si>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</si>
  <si>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</si>
  <si>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</si>
  <si>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</si>
  <si>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</si>
  <si>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</si>
  <si>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</si>
  <si>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</si>
  <si>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</si>
  <si>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</si>
  <si>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</si>
  <si>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</si>
  <si>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</si>
  <si>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</si>
  <si>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</si>
  <si>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</si>
  <si>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</si>
  <si>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</si>
  <si>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</si>
  <si>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</si>
  <si>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</si>
  <si>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</si>
  <si>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</si>
  <si>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</si>
  <si>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</si>
  <si>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</si>
  <si>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</si>
  <si>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</si>
  <si>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</si>
  <si>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</si>
  <si>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</si>
  <si>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</si>
  <si>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</si>
  <si>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</si>
  <si>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</si>
  <si>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</si>
  <si>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</si>
  <si>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</si>
  <si>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</si>
  <si>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</si>
  <si>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</si>
  <si>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</si>
  <si>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</si>
  <si>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</si>
  <si>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</si>
  <si>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</si>
  <si>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</si>
  <si>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</si>
  <si>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</si>
  <si>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</si>
  <si>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</si>
  <si>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</si>
  <si>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</si>
  <si>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</si>
  <si>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</si>
  <si>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</si>
  <si>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</si>
  <si>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</si>
  <si>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</si>
  <si>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</si>
  <si>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</si>
  <si>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</si>
  <si>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</si>
  <si>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</si>
  <si>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</si>
  <si>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</si>
  <si>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</si>
  <si>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</si>
  <si>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</si>
  <si>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</si>
  <si>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</si>
  <si>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</si>
  <si>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</si>
  <si>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</si>
  <si>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</si>
  <si>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</si>
  <si>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</si>
  <si>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</si>
  <si>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</si>
  <si>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</si>
  <si>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</si>
  <si>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</si>
  <si>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</si>
  <si>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</si>
  <si>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</si>
  <si>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</si>
  <si>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</si>
  <si>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</si>
  <si>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</si>
  <si>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</si>
  <si>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</si>
  <si>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</si>
  <si>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</si>
  <si>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</si>
  <si>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</si>
  <si>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</si>
  <si>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</si>
  <si>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</si>
  <si>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</si>
  <si>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</si>
  <si>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</si>
  <si>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</si>
  <si>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</si>
  <si>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</si>
  <si>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</si>
  <si>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</si>
  <si>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</si>
  <si>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</si>
  <si>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</si>
  <si>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</si>
  <si>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</si>
  <si>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</si>
  <si>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</si>
  <si>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</si>
  <si>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</si>
  <si>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</si>
  <si>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</si>
  <si>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</si>
  <si>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</si>
  <si>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</si>
  <si>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</si>
  <si>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</si>
  <si>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</si>
  <si>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</si>
  <si>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</si>
  <si>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</si>
  <si>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</si>
  <si>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</si>
  <si>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</si>
  <si>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</si>
  <si>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</si>
  <si>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</si>
  <si>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</si>
  <si>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</si>
  <si>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</si>
  <si>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</si>
  <si>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</si>
  <si>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</si>
  <si>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</si>
  <si>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</si>
  <si>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</si>
  <si>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</si>
  <si>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</si>
  <si>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</si>
  <si>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</si>
  <si>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</si>
  <si>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</si>
  <si>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</si>
  <si>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</si>
  <si>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</si>
  <si>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</si>
  <si>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</si>
  <si>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</si>
  <si>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</si>
  <si>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</si>
  <si>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</si>
  <si>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</si>
  <si>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</si>
  <si>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</si>
  <si>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</si>
  <si>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</si>
  <si>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</si>
  <si>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</si>
  <si>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</si>
  <si>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</si>
  <si>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</si>
  <si>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</si>
  <si>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</si>
  <si>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</si>
  <si>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</si>
  <si>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</si>
  <si>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</si>
  <si>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</si>
  <si>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</si>
  <si>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</si>
  <si>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</si>
  <si>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</si>
  <si>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</si>
  <si>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</si>
  <si>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</si>
  <si>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</si>
  <si>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</si>
  <si>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</si>
  <si>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</si>
  <si>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</si>
  <si>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</si>
  <si>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</si>
  <si>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</si>
  <si>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</si>
  <si>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</si>
  <si>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</si>
  <si>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</si>
  <si>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</si>
  <si>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</si>
  <si>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</si>
  <si>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</si>
  <si>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</si>
  <si>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</si>
  <si>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</si>
  <si>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</si>
  <si>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</si>
  <si>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</si>
  <si>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</si>
  <si>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</si>
  <si>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</si>
  <si>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</si>
  <si>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</si>
  <si>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</si>
  <si>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</si>
  <si>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</si>
  <si>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</si>
  <si>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</si>
  <si>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</si>
  <si>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</si>
  <si>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</si>
  <si>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</si>
  <si>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</si>
  <si>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</si>
  <si>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</si>
  <si>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</si>
  <si>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</si>
  <si>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</si>
  <si>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</si>
  <si>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</si>
  <si>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</si>
  <si>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</si>
  <si>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</si>
  <si>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</si>
  <si>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</si>
  <si>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</si>
  <si>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</si>
  <si>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</si>
  <si>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</si>
  <si>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</si>
  <si>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</si>
  <si>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</si>
  <si>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</si>
  <si>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</si>
  <si>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</si>
  <si>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</si>
  <si>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</si>
  <si>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</si>
  <si>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</si>
  <si>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</si>
  <si>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</si>
  <si>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</si>
  <si>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</si>
  <si>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</si>
  <si>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</si>
  <si>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</si>
  <si>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</si>
  <si>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</si>
  <si>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</si>
  <si>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</si>
  <si>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</si>
  <si>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</si>
  <si>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</si>
  <si>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</si>
  <si>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</si>
  <si>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</si>
  <si>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</si>
  <si>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</si>
  <si>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</si>
  <si>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</si>
  <si>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</si>
  <si>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</si>
  <si>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</si>
  <si>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</si>
  <si>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</si>
  <si>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</si>
  <si>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</si>
  <si>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</si>
  <si>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</si>
  <si>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</si>
  <si>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</si>
  <si>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</si>
  <si>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</si>
  <si>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</si>
  <si>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</si>
  <si>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</si>
  <si>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</si>
  <si>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</si>
  <si>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</si>
  <si>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</si>
  <si>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</si>
  <si>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</si>
  <si>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</si>
  <si>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</si>
  <si>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</si>
  <si>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</si>
  <si>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</si>
  <si>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</si>
  <si>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</si>
  <si>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</si>
  <si>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</si>
  <si>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</si>
  <si>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</si>
  <si>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</si>
  <si>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</si>
  <si>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</si>
  <si>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</si>
  <si>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</si>
  <si>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</si>
  <si>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</si>
  <si>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</si>
  <si>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</si>
  <si>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</si>
  <si>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</si>
  <si>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</si>
  <si>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</si>
  <si>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</si>
  <si>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</si>
  <si>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</si>
  <si>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</si>
  <si>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</si>
  <si>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</si>
  <si>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</si>
  <si>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</si>
  <si>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</si>
  <si>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</si>
  <si>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</si>
  <si>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</si>
  <si>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</si>
  <si>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</si>
  <si>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</si>
  <si>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</si>
  <si>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</si>
  <si>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</si>
  <si>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</si>
  <si>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</si>
  <si>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</si>
  <si>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</si>
  <si>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</si>
  <si>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</si>
  <si>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</si>
  <si>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</si>
  <si>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</si>
  <si>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</si>
  <si>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</si>
  <si>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</si>
  <si>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</si>
  <si>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</si>
  <si>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</si>
  <si>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</si>
  <si>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</si>
  <si>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</si>
  <si>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</si>
  <si>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</si>
  <si>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</si>
  <si>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</si>
  <si>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</si>
  <si>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</si>
  <si>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</si>
  <si>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</si>
  <si>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</si>
  <si>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</si>
  <si>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</si>
  <si>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</si>
  <si>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</si>
  <si>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</si>
  <si>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</si>
  <si>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</si>
  <si>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</si>
  <si>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</si>
  <si>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</si>
  <si>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</si>
  <si>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</si>
  <si>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</si>
  <si>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</si>
  <si>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</si>
  <si>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</si>
  <si>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</si>
  <si>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</si>
  <si>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</si>
  <si>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</si>
  <si>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</si>
  <si>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</si>
  <si>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</si>
  <si>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</si>
  <si>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</si>
  <si>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</si>
  <si>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</si>
  <si>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</si>
  <si>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</si>
  <si>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</si>
  <si>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</si>
  <si>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</si>
  <si>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</si>
  <si>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</si>
  <si>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</si>
  <si>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</si>
  <si>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</si>
  <si>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</si>
  <si>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</si>
  <si>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</si>
  <si>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</si>
  <si>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</si>
  <si>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</si>
  <si>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</si>
  <si>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</si>
  <si>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</si>
  <si>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</si>
  <si>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</si>
  <si>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</si>
  <si>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</si>
  <si>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</si>
  <si>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</si>
  <si>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</si>
  <si>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</si>
  <si>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</si>
  <si>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</si>
  <si>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</si>
  <si>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</si>
  <si>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</si>
  <si>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</si>
  <si>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</si>
  <si>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</si>
  <si>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</si>
  <si>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</si>
  <si>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</si>
  <si>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</si>
  <si>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</si>
  <si>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</si>
  <si>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</si>
  <si>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</si>
  <si>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</si>
  <si>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</si>
  <si>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</si>
  <si>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</si>
  <si>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</si>
  <si>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</si>
  <si>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</si>
  <si>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</si>
  <si>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</si>
  <si>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</si>
  <si>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</si>
  <si>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</si>
  <si>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</si>
  <si>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</si>
  <si>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</si>
  <si>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</si>
  <si>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</si>
  <si>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</si>
  <si>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</si>
  <si>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</si>
  <si>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</si>
  <si>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</si>
  <si>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</si>
  <si>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</si>
  <si>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</si>
  <si>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</si>
  <si>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</si>
  <si>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</si>
  <si>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</si>
  <si>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</si>
  <si>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</si>
  <si>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</si>
  <si>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</si>
  <si>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</si>
  <si>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</si>
  <si>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</si>
  <si>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</si>
  <si>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</si>
  <si>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</si>
  <si>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</si>
  <si>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</si>
  <si>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</si>
  <si>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</si>
  <si>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</si>
  <si>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</si>
  <si>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</si>
  <si>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</si>
  <si>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</si>
  <si>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</si>
  <si>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</si>
  <si>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</si>
  <si>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</si>
  <si>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</si>
  <si>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</si>
  <si>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</si>
  <si>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</si>
  <si>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</si>
  <si>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</si>
  <si>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</si>
  <si>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</si>
  <si>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</si>
  <si>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</si>
  <si>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</si>
  <si>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</si>
  <si>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</si>
  <si>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</si>
  <si>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</si>
  <si>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</si>
  <si>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</si>
  <si>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</si>
  <si>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</si>
  <si>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</si>
  <si>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</si>
  <si>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</si>
  <si>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</si>
  <si>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</si>
  <si>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</si>
  <si>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</si>
  <si>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</si>
  <si>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</si>
  <si>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</si>
  <si>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</si>
  <si>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</si>
  <si>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</si>
  <si>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</si>
  <si>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</si>
  <si>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</si>
  <si>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</si>
  <si>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</si>
  <si>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</si>
  <si>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</si>
  <si>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</si>
  <si>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</si>
  <si>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</si>
  <si>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</si>
  <si>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</si>
  <si>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</si>
  <si>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</si>
  <si>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</si>
  <si>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</si>
  <si>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</si>
  <si>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</si>
  <si>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</si>
  <si>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</si>
  <si>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</si>
  <si>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</si>
  <si>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</si>
  <si>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</si>
  <si>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</si>
  <si>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</si>
  <si>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</si>
  <si>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</si>
  <si>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</si>
  <si>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</si>
  <si>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</si>
  <si>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</si>
  <si>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</si>
  <si>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</si>
  <si>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</si>
  <si>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</si>
  <si>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</si>
  <si>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</si>
  <si>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</si>
  <si>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</si>
  <si>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</si>
  <si>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</si>
  <si>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</si>
  <si>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</si>
  <si>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</si>
  <si>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</si>
  <si>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</si>
  <si>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</si>
  <si>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</si>
  <si>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</si>
  <si>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</si>
  <si>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</si>
  <si>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</si>
  <si>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</si>
  <si>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</si>
  <si>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</si>
  <si>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</si>
  <si>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</si>
  <si>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</si>
  <si>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</si>
  <si>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</si>
  <si>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</si>
  <si>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</si>
  <si>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</si>
  <si>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</si>
  <si>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</si>
  <si>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</si>
  <si>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</si>
  <si>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</si>
  <si>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</si>
  <si>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</si>
  <si>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</si>
  <si>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</si>
  <si>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</si>
  <si>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</si>
  <si>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</si>
  <si>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</si>
  <si>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</si>
  <si>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</si>
  <si>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</si>
  <si>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</si>
  <si>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</si>
  <si>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</si>
  <si>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</si>
  <si>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</si>
  <si>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</si>
  <si>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</si>
  <si>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</si>
  <si>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</si>
  <si>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</si>
  <si>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</si>
  <si>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</si>
  <si>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</si>
  <si>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</si>
  <si>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</si>
  <si>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</si>
  <si>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</si>
  <si>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</si>
  <si>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</si>
  <si>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</si>
  <si>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</si>
  <si>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</si>
  <si>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</si>
  <si>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</si>
  <si>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</si>
  <si>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</si>
  <si>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</si>
  <si>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</si>
  <si>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</si>
  <si>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</si>
  <si>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</si>
  <si>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</si>
  <si>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</si>
  <si>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</si>
  <si>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</si>
  <si>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</si>
  <si>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</si>
  <si>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</si>
  <si>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</si>
  <si>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</si>
  <si>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</si>
  <si>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</si>
  <si>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</si>
  <si>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</si>
  <si>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</si>
  <si>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</si>
  <si>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</si>
  <si>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</si>
  <si>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</si>
  <si>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</si>
  <si>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</si>
  <si>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</si>
  <si>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</si>
  <si>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</si>
  <si>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</si>
  <si>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</si>
  <si>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</si>
  <si>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</si>
  <si>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</si>
  <si>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</si>
  <si>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</si>
  <si>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</si>
  <si>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</si>
  <si>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</si>
  <si>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</si>
  <si>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</si>
  <si>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</si>
  <si>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</si>
  <si>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</si>
  <si>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</si>
  <si>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</si>
  <si>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</si>
  <si>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</si>
  <si>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</si>
  <si>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</si>
  <si>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</si>
  <si>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</si>
  <si>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</si>
  <si>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</si>
  <si>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</si>
  <si>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</si>
  <si>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</si>
  <si>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</si>
  <si>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</si>
  <si>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</si>
  <si>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</si>
  <si>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</si>
  <si>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</si>
  <si>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</si>
  <si>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</si>
  <si>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</si>
  <si>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</si>
  <si>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</si>
  <si>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</si>
  <si>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</si>
  <si>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</si>
  <si>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</si>
  <si>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</si>
  <si>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</si>
  <si>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</si>
  <si>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</si>
  <si>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</si>
  <si>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</si>
  <si>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</si>
  <si>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</si>
  <si>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</si>
  <si>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</si>
  <si>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</si>
  <si>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</si>
  <si>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</si>
  <si>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</si>
  <si>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</si>
  <si>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</si>
  <si>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</si>
  <si>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</si>
  <si>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</si>
  <si>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</si>
  <si>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</si>
  <si>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</si>
  <si>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</si>
  <si>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</si>
  <si>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</si>
  <si>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</si>
  <si>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</si>
  <si>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</si>
  <si>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</si>
  <si>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</si>
  <si>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</si>
  <si>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</si>
  <si>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</si>
  <si>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</si>
  <si>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</si>
  <si>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</si>
  <si>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</si>
  <si>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</si>
  <si>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</si>
  <si>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</si>
  <si>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</si>
  <si>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</si>
  <si>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</si>
  <si>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</si>
  <si>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</si>
  <si>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</si>
  <si>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</si>
  <si>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</si>
  <si>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</si>
  <si>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</si>
  <si>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</si>
  <si>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</si>
  <si>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</si>
  <si>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</si>
  <si>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</si>
  <si>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</si>
  <si>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</si>
  <si>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</si>
  <si>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</si>
  <si>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</si>
  <si>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</si>
  <si>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</si>
  <si>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</si>
  <si>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</si>
  <si>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</si>
  <si>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</si>
  <si>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</si>
  <si>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</si>
  <si>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</si>
  <si>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</si>
  <si>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</si>
  <si>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</si>
  <si>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</si>
  <si>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</si>
  <si>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</si>
  <si>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</si>
  <si>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</si>
  <si>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</si>
  <si>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</si>
  <si>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</si>
  <si>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</si>
  <si>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</si>
  <si>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</si>
  <si>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</si>
  <si>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</si>
  <si>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</si>
  <si>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</si>
  <si>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</si>
  <si>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</si>
  <si>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</si>
  <si>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</si>
  <si>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</si>
  <si>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</si>
  <si>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</si>
  <si>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</si>
  <si>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</si>
  <si>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</si>
  <si>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</si>
  <si>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</si>
  <si>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</si>
  <si>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</si>
  <si>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</si>
  <si>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</si>
  <si>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</si>
  <si>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</si>
  <si>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</si>
  <si>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</si>
  <si>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</si>
  <si>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</si>
  <si>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</si>
  <si>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</si>
  <si>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</si>
  <si>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</si>
  <si>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</si>
  <si>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</si>
  <si>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</si>
  <si>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</si>
  <si>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</si>
  <si>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</si>
  <si>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</si>
  <si>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</si>
  <si>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</si>
  <si>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</si>
  <si>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</si>
  <si>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</si>
  <si>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</si>
  <si>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</si>
  <si>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</si>
  <si>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</si>
  <si>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</si>
  <si>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</si>
  <si>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</si>
  <si>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</si>
  <si>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</si>
  <si>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</si>
  <si>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</si>
  <si>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</si>
  <si>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</si>
  <si>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</si>
  <si>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</si>
  <si>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</si>
  <si>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</si>
  <si>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</si>
  <si>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</si>
  <si>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</si>
  <si>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</si>
  <si>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</si>
  <si>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</si>
  <si>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</si>
  <si>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</si>
  <si>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</si>
  <si>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</si>
  <si>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</si>
  <si>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</si>
  <si>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</si>
  <si>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</si>
  <si>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</si>
  <si>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</si>
  <si>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</si>
  <si>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</si>
  <si>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</si>
  <si>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</si>
  <si>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</si>
  <si>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</si>
  <si>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</si>
  <si>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</si>
  <si>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</si>
  <si>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</si>
  <si>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</si>
  <si>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</si>
  <si>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</si>
  <si>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</si>
  <si>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</si>
  <si>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</si>
  <si>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</si>
  <si>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</si>
  <si>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</si>
  <si>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</si>
  <si>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</si>
  <si>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</si>
  <si>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</si>
  <si>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</si>
  <si>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</si>
  <si>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</si>
  <si>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</si>
  <si>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</si>
  <si>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</si>
  <si>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</si>
  <si>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</si>
  <si>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</si>
  <si>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</si>
  <si>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</si>
  <si>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</si>
  <si>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</si>
  <si>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</si>
  <si>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</si>
  <si>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</si>
  <si>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</si>
  <si>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</si>
  <si>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</si>
  <si>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</si>
  <si>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</si>
  <si>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</si>
  <si>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</si>
  <si>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</si>
  <si>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</si>
  <si>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</si>
  <si>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</si>
  <si>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</si>
  <si>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</si>
  <si>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</si>
  <si>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</si>
  <si>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</si>
  <si>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</si>
  <si>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</si>
  <si>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</si>
  <si>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</si>
  <si>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</si>
  <si>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</si>
  <si>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</si>
  <si>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</si>
  <si>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</si>
  <si>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</si>
  <si>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</si>
  <si>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</si>
  <si>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</si>
  <si>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</si>
  <si>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</si>
  <si>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</si>
  <si>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</si>
  <si>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</si>
  <si>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</si>
  <si>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</si>
  <si>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</si>
  <si>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</si>
  <si>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</si>
  <si>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</si>
  <si>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</si>
  <si>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</si>
  <si>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</si>
  <si>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</si>
  <si>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</si>
  <si>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</si>
  <si>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</si>
  <si>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</si>
  <si>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</si>
  <si>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</si>
  <si>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</si>
  <si>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</si>
  <si>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</si>
  <si>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</si>
  <si>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</si>
  <si>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</si>
  <si>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</si>
  <si>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</si>
  <si>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</si>
  <si>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</si>
  <si>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</si>
  <si>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</si>
  <si>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</si>
  <si>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</si>
  <si>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</si>
  <si>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</si>
  <si>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</si>
  <si>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</si>
  <si>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</si>
  <si>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</si>
  <si>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</si>
  <si>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</si>
  <si>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</si>
  <si>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</si>
  <si>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</si>
  <si>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</si>
  <si>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</si>
  <si>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</si>
  <si>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</si>
  <si>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</si>
  <si>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</si>
  <si>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</si>
  <si>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</si>
  <si>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</si>
  <si>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</si>
  <si>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</si>
  <si>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</si>
  <si>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</si>
  <si>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</si>
  <si>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</si>
  <si>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</si>
  <si>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</si>
  <si>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</si>
  <si>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</si>
  <si>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</si>
  <si>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</si>
  <si>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</si>
  <si>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</si>
  <si>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</si>
  <si>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</si>
  <si>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</si>
  <si>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</si>
  <si>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</si>
  <si>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</si>
  <si>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</si>
  <si>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</si>
  <si>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</si>
  <si>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</si>
  <si>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</si>
  <si>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</si>
  <si>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</si>
  <si>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</si>
  <si>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</si>
  <si>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</si>
  <si>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</si>
  <si>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</si>
  <si>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</si>
  <si>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</si>
  <si>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</si>
  <si>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</si>
  <si>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</si>
  <si>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</si>
  <si>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</si>
  <si>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</si>
  <si>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</si>
  <si>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</si>
  <si>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</si>
  <si>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</si>
  <si>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</si>
  <si>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</si>
  <si>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</si>
  <si>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</si>
  <si>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</si>
  <si>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</si>
  <si>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</si>
  <si>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</si>
  <si>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</si>
  <si>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</si>
  <si>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</si>
  <si>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</si>
  <si>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</si>
  <si>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</si>
  <si>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</si>
  <si>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</si>
  <si>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</si>
  <si>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</si>
  <si>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</si>
  <si>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</si>
  <si>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</si>
  <si>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</si>
  <si>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</si>
  <si>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</si>
  <si>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</si>
  <si>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</si>
  <si>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</si>
  <si>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</si>
  <si>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</si>
  <si>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</si>
  <si>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</si>
  <si>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</si>
  <si>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</si>
  <si>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</si>
  <si>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</si>
  <si>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</si>
  <si>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</si>
  <si>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</si>
  <si>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</si>
  <si>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</si>
  <si>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</si>
  <si>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</si>
  <si>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</si>
  <si>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</si>
  <si>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</si>
  <si>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</si>
  <si>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</si>
  <si>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</si>
  <si>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</si>
  <si>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</si>
  <si>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</si>
  <si>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</si>
  <si>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</si>
  <si>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</si>
  <si>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</si>
  <si>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</si>
  <si>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</si>
  <si>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</si>
  <si>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</si>
  <si>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</si>
  <si>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</si>
  <si>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</si>
  <si>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</si>
  <si>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</si>
  <si>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</si>
  <si>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</si>
  <si>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</si>
  <si>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</si>
  <si>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</si>
  <si>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</si>
  <si>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</si>
  <si>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</si>
  <si>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</si>
  <si>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</si>
  <si>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</si>
  <si>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</si>
  <si>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</si>
  <si>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</si>
  <si>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</si>
  <si>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</si>
  <si>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</si>
  <si>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</si>
  <si>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</si>
  <si>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</si>
  <si>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</si>
  <si>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</si>
  <si>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</si>
  <si>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</si>
  <si>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</si>
  <si>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</si>
  <si>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</si>
  <si>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</si>
  <si>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</si>
  <si>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</si>
  <si>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</si>
  <si>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</si>
  <si>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</si>
  <si>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</si>
  <si>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</si>
  <si>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</si>
  <si>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</si>
  <si>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</si>
  <si>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</si>
  <si>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</si>
  <si>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</si>
  <si>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</si>
  <si>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</si>
  <si>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</si>
  <si>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</si>
  <si>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</si>
  <si>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</si>
  <si>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</si>
  <si>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</si>
  <si>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</si>
  <si>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</si>
  <si>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</si>
  <si>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</si>
  <si>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</si>
  <si>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</si>
  <si>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</si>
  <si>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</si>
  <si>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</si>
  <si>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</si>
  <si>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</si>
  <si>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</si>
  <si>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</si>
  <si>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</si>
  <si>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</si>
  <si>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</si>
  <si>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</si>
  <si>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</si>
  <si>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</si>
  <si>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</si>
  <si>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</si>
  <si>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</si>
  <si>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</si>
  <si>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</si>
  <si>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</si>
  <si>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</si>
  <si>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</si>
  <si>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</si>
  <si>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</si>
  <si>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</si>
  <si>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</si>
  <si>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</si>
  <si>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</si>
  <si>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</si>
  <si>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</si>
  <si>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</si>
  <si>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</si>
  <si>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</si>
  <si>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</si>
  <si>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</si>
  <si>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</si>
  <si>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</si>
  <si>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</si>
  <si>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</si>
  <si>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</si>
  <si>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</si>
  <si>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</si>
  <si>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</si>
  <si>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</si>
  <si>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</si>
  <si>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</si>
  <si>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</si>
  <si>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</si>
  <si>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</si>
  <si>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</si>
  <si>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</si>
  <si>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</si>
  <si>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</si>
  <si>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</si>
  <si>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</si>
  <si>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</si>
  <si>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</si>
  <si>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</si>
  <si>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</si>
  <si>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</si>
  <si>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</si>
  <si>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</si>
  <si>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</si>
  <si>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</si>
  <si>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</si>
  <si>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</si>
  <si>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</si>
  <si>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</si>
  <si>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</si>
  <si>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</si>
  <si>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</si>
  <si>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</si>
  <si>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</si>
  <si>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</si>
  <si>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</si>
  <si>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</si>
  <si>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</si>
  <si>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</si>
  <si>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</si>
  <si>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</si>
  <si>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</si>
  <si>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</si>
  <si>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</si>
  <si>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</si>
  <si>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</si>
  <si>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</si>
  <si>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</si>
  <si>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</si>
  <si>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</si>
  <si>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</si>
  <si>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</si>
  <si>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</si>
  <si>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</si>
  <si>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</si>
  <si>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</si>
  <si>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</si>
  <si>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</si>
  <si>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</si>
  <si>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</si>
  <si>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</si>
  <si>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</si>
  <si>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</si>
  <si>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</si>
  <si>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</si>
  <si>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</si>
  <si>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</si>
  <si>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</si>
  <si>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</si>
  <si>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</si>
  <si>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</si>
  <si>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</si>
  <si>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</si>
  <si>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</si>
  <si>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</si>
  <si>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</si>
  <si>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</si>
  <si>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</si>
  <si>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</si>
  <si>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</si>
  <si>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</si>
  <si>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</si>
  <si>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</si>
  <si>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</si>
  <si>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</si>
  <si>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</si>
  <si>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</si>
  <si>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</si>
  <si>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</si>
  <si>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</si>
  <si>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</si>
  <si>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</si>
  <si>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</si>
  <si>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</si>
  <si>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</si>
  <si>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</si>
  <si>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</si>
  <si>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</si>
  <si>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</si>
  <si>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</si>
  <si>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</si>
  <si>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</si>
  <si>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</si>
  <si>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</si>
  <si>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</si>
  <si>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</si>
  <si>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</si>
  <si>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</si>
  <si>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</si>
  <si>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</si>
  <si>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</si>
  <si>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</si>
  <si>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</si>
  <si>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</si>
  <si>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</si>
  <si>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</si>
  <si>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</si>
  <si>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</si>
  <si>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</si>
  <si>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</si>
  <si>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</si>
  <si>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</si>
  <si>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</si>
  <si>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</si>
  <si>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</si>
  <si>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</si>
  <si>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</si>
  <si>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</si>
  <si>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</si>
  <si>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</si>
  <si>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</si>
  <si>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</si>
  <si>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</si>
  <si>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</si>
  <si>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</si>
  <si>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</si>
  <si>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</si>
  <si>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</si>
  <si>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</si>
  <si>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</si>
  <si>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</si>
  <si>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</si>
  <si>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</si>
  <si>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</si>
  <si>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</si>
  <si>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</si>
  <si>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</si>
  <si>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</si>
  <si>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</si>
  <si>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</si>
  <si>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</si>
  <si>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</si>
  <si>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</si>
  <si>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</si>
  <si>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</si>
  <si>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</si>
  <si>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</si>
  <si>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</si>
  <si>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</si>
  <si>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</si>
  <si>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</si>
  <si>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</si>
  <si>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</si>
  <si>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</si>
  <si>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</si>
  <si>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</si>
  <si>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</si>
  <si>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</si>
  <si>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</si>
  <si>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</si>
  <si>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</si>
  <si>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</si>
  <si>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</si>
  <si>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</si>
  <si>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</si>
  <si>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</si>
  <si>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</si>
  <si>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</si>
  <si>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</si>
  <si>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</si>
  <si>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</si>
  <si>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</si>
  <si>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</si>
  <si>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</si>
  <si>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</si>
  <si>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</si>
  <si>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</si>
  <si>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</si>
  <si>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</si>
  <si>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</si>
  <si>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</si>
  <si>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</si>
  <si>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</si>
  <si>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</si>
  <si>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</si>
  <si>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</si>
  <si>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</si>
  <si>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</si>
  <si>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</si>
  <si>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</si>
  <si>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</si>
  <si>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</si>
  <si>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</si>
  <si>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</si>
  <si>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</si>
  <si>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</si>
  <si>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</si>
  <si>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</si>
  <si>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</si>
  <si>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</si>
  <si>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</si>
  <si>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</si>
  <si>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</si>
  <si>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</si>
  <si>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</si>
  <si>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</si>
  <si>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</si>
  <si>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</si>
  <si>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</si>
  <si>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</si>
  <si>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</si>
  <si>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</si>
  <si>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</si>
  <si>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</si>
  <si>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</si>
  <si>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</si>
  <si>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</si>
  <si>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</si>
  <si>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</si>
  <si>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</si>
  <si>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</si>
  <si>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</si>
  <si>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</si>
  <si>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</si>
  <si>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</si>
  <si>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</si>
  <si>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</si>
  <si>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</si>
  <si>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</si>
  <si>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</si>
  <si>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</si>
  <si>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</si>
  <si>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</si>
  <si>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</si>
  <si>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</si>
  <si>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</si>
  <si>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</si>
  <si>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</si>
  <si>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</si>
  <si>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</si>
  <si>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</si>
  <si>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</si>
  <si>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</si>
  <si>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</si>
  <si>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</si>
  <si>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</si>
  <si>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</si>
  <si>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</si>
  <si>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</si>
  <si>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</si>
  <si>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</si>
  <si>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</si>
  <si>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</si>
  <si>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</si>
  <si>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</si>
  <si>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</si>
  <si>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</si>
  <si>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</si>
  <si>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</si>
  <si>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</si>
  <si>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</si>
  <si>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</si>
  <si>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</si>
  <si>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</si>
  <si>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</si>
  <si>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</si>
  <si>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</si>
  <si>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</si>
  <si>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</si>
  <si>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</si>
  <si>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</si>
  <si>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</si>
  <si>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</si>
  <si>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</si>
  <si>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</si>
  <si>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</si>
  <si>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</si>
  <si>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</si>
  <si>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</si>
  <si>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</si>
  <si>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</si>
  <si>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</si>
  <si>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</si>
  <si>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</si>
  <si>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</si>
  <si>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</si>
  <si>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</si>
  <si>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</si>
  <si>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</si>
  <si>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</si>
  <si>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</si>
  <si>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</si>
  <si>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</si>
  <si>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</si>
  <si>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</si>
  <si>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</si>
  <si>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</si>
  <si>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</si>
  <si>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</si>
  <si>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</si>
  <si>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</si>
  <si>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</si>
  <si>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</si>
  <si>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</si>
  <si>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</si>
  <si>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</si>
  <si>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</si>
  <si>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</si>
  <si>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</si>
  <si>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</si>
  <si>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</si>
  <si>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</si>
  <si>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</si>
  <si>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</si>
  <si>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</si>
  <si>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</si>
  <si>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</si>
  <si>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</si>
  <si>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</si>
  <si>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</si>
  <si>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</si>
  <si>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</si>
  <si>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</si>
  <si>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</si>
  <si>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</si>
  <si>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</si>
  <si>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</si>
  <si>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</si>
  <si>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</si>
  <si>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</si>
  <si>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</si>
  <si>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</si>
  <si>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</si>
  <si>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</si>
  <si>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</si>
  <si>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</si>
  <si>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</si>
  <si>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</si>
  <si>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</si>
  <si>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</si>
  <si>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</si>
  <si>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</si>
  <si>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</si>
  <si>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</si>
  <si>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</si>
  <si>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</si>
  <si>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</si>
  <si>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</si>
  <si>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</si>
  <si>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</si>
  <si>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</si>
  <si>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</si>
  <si>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</si>
  <si>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</si>
  <si>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</si>
  <si>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</si>
  <si>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</si>
  <si>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</si>
  <si>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</si>
  <si>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</si>
  <si>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</si>
  <si>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</si>
  <si>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</si>
  <si>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</si>
  <si>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</si>
  <si>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</si>
  <si>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</si>
  <si>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</si>
  <si>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</si>
  <si>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</si>
  <si>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</si>
  <si>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</si>
  <si>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</si>
  <si>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</si>
  <si>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</si>
  <si>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</si>
  <si>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</si>
  <si>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</si>
  <si>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</si>
  <si>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</si>
  <si>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</si>
  <si>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</si>
  <si>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</si>
  <si>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</si>
  <si>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</si>
  <si>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</si>
  <si>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</si>
  <si>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</si>
  <si>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</si>
  <si>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</si>
  <si>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</si>
  <si>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</si>
  <si>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</si>
  <si>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</si>
  <si>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</si>
  <si>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</si>
  <si>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</si>
  <si>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</si>
  <si>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</si>
  <si>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</si>
  <si>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</si>
  <si>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</si>
  <si>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</si>
  <si>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</si>
  <si>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</si>
  <si>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</si>
  <si>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</si>
  <si>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</si>
  <si>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</si>
  <si>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</si>
  <si>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</si>
  <si>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</si>
  <si>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</si>
  <si>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</si>
  <si>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</si>
  <si>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</si>
  <si>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</si>
  <si>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</si>
  <si>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</si>
  <si>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</si>
  <si>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</si>
  <si>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</si>
  <si>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</si>
  <si>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</si>
  <si>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</si>
  <si>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</si>
  <si>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</si>
  <si>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</si>
  <si>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</si>
  <si>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</si>
  <si>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</si>
  <si>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</si>
  <si>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</si>
  <si>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</si>
  <si>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</si>
  <si>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</si>
  <si>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</si>
  <si>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</si>
  <si>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</si>
  <si>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</si>
  <si>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</si>
  <si>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</si>
  <si>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</si>
  <si>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</si>
  <si>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</si>
  <si>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</si>
  <si>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</si>
  <si>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</si>
  <si>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</si>
  <si>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</si>
  <si>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</si>
  <si>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</si>
  <si>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</si>
  <si>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</si>
  <si>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</si>
  <si>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</si>
  <si>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</si>
  <si>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</si>
  <si>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</si>
  <si>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</si>
  <si>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</si>
  <si>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</si>
  <si>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</si>
  <si>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</si>
  <si>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</si>
  <si>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</si>
  <si>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</si>
  <si>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</si>
  <si>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</si>
  <si>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</si>
  <si>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</si>
  <si>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</si>
  <si>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</si>
  <si>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</si>
  <si>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</si>
  <si>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</si>
  <si>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</si>
  <si>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</si>
  <si>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</si>
  <si>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</si>
  <si>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</si>
  <si>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</si>
  <si>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</si>
  <si>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</si>
  <si>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</si>
  <si>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</si>
  <si>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</si>
  <si>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</si>
  <si>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</si>
  <si>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</si>
  <si>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</si>
  <si>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</si>
  <si>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</si>
  <si>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</si>
  <si>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</si>
  <si>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</si>
  <si>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</si>
  <si>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</si>
  <si>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</si>
  <si>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</si>
  <si>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</si>
  <si>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</si>
  <si>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</si>
  <si>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</si>
  <si>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</si>
  <si>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</si>
  <si>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</si>
  <si>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</si>
  <si>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</si>
  <si>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</si>
  <si>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</si>
  <si>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</si>
  <si>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</si>
  <si>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</si>
  <si>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</si>
  <si>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</si>
  <si>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</si>
  <si>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</si>
  <si>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</si>
  <si>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</si>
  <si>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</si>
  <si>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</si>
  <si>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</si>
  <si>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</si>
  <si>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</si>
  <si>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</si>
  <si>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</si>
  <si>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</si>
  <si>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</si>
  <si>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</si>
  <si>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</si>
  <si>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</si>
  <si>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</si>
  <si>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</si>
  <si>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</si>
  <si>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</si>
  <si>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</si>
  <si>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</si>
  <si>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</si>
  <si>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</si>
  <si>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</si>
  <si>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</si>
  <si>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</si>
  <si>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</si>
  <si>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</si>
  <si>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</si>
  <si>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</si>
  <si>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</si>
  <si>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</si>
  <si>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</si>
  <si>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</si>
  <si>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</si>
  <si>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</si>
  <si>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</si>
  <si>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</si>
  <si>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</si>
  <si>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</si>
  <si>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</si>
  <si>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</si>
  <si>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</si>
  <si>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</si>
  <si>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</si>
  <si>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</si>
  <si>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</si>
  <si>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</si>
  <si>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</si>
  <si>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</si>
  <si>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</si>
  <si>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</si>
  <si>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</si>
  <si>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</si>
  <si>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</si>
  <si>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</si>
  <si>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</si>
  <si>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</si>
  <si>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</si>
  <si>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</si>
  <si>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</si>
  <si>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</si>
  <si>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</si>
  <si>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</si>
  <si>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</si>
  <si>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</si>
  <si>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</si>
  <si>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</si>
  <si>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</si>
  <si>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</si>
  <si>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</si>
  <si>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</si>
  <si>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</si>
  <si>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</si>
  <si>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</si>
  <si>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</si>
  <si>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</si>
  <si>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</si>
  <si>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</si>
  <si>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</si>
  <si>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</si>
  <si>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</si>
  <si>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</si>
  <si>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</si>
  <si>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</si>
  <si>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</si>
  <si>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</si>
  <si>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</si>
  <si>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</si>
  <si>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</si>
  <si>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</si>
  <si>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</si>
  <si>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</si>
  <si>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</si>
  <si>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</si>
  <si>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</si>
  <si>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</si>
  <si>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</si>
  <si>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</si>
  <si>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</si>
  <si>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</si>
  <si>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</si>
  <si>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</si>
  <si>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</si>
  <si>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</si>
  <si>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</si>
  <si>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</si>
  <si>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</si>
  <si>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</si>
  <si>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</si>
  <si>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</si>
  <si>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</si>
  <si>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</si>
  <si>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</si>
  <si>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</si>
  <si>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</si>
  <si>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</si>
  <si>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</si>
  <si>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</si>
  <si>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</si>
  <si>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</si>
  <si>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</si>
  <si>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</si>
  <si>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</si>
  <si>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</si>
  <si>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</si>
  <si>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</si>
  <si>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</si>
  <si>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</si>
  <si>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</si>
  <si>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</si>
  <si>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</si>
  <si>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</si>
  <si>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</si>
  <si>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</si>
  <si>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</si>
  <si>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</si>
  <si>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</si>
  <si>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</si>
  <si>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</si>
  <si>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</si>
  <si>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</si>
  <si>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</si>
  <si>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</si>
  <si>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</si>
  <si>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</si>
  <si>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</si>
  <si>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</si>
  <si>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</si>
  <si>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</si>
  <si>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</si>
  <si>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</si>
  <si>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</si>
  <si>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</si>
  <si>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</si>
  <si>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</si>
  <si>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</si>
  <si>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</si>
  <si>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</si>
  <si>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</si>
  <si>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</si>
  <si>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</si>
  <si>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</si>
  <si>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</si>
  <si>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</si>
  <si>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</si>
  <si>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</si>
  <si>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</si>
  <si>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</si>
  <si>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</si>
  <si>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</si>
  <si>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</si>
  <si>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</si>
  <si>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</si>
  <si>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</si>
  <si>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</si>
  <si>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</si>
  <si>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</si>
  <si>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</si>
  <si>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</si>
  <si>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</si>
  <si>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</si>
  <si>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</si>
  <si>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</si>
  <si>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</si>
  <si>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</si>
  <si>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</si>
  <si>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</si>
  <si>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</si>
  <si>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</si>
  <si>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</si>
  <si>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</si>
  <si>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</si>
  <si>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</si>
  <si>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</si>
  <si>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</si>
  <si>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</si>
  <si>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</si>
  <si>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</si>
  <si>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</si>
  <si>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</si>
  <si>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</si>
  <si>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</si>
  <si>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</si>
  <si>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</si>
  <si>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</si>
  <si>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</si>
  <si>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</si>
  <si>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</si>
  <si>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</si>
  <si>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</si>
  <si>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</si>
  <si>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</si>
  <si>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</si>
  <si>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</si>
  <si>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</si>
  <si>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</si>
  <si>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</si>
  <si>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</si>
  <si>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</si>
  <si>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</si>
  <si>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</si>
  <si>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</si>
  <si>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</si>
  <si>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</si>
  <si>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</si>
  <si>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</si>
  <si>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</si>
  <si>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</si>
  <si>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</si>
  <si>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</si>
  <si>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</si>
  <si>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</si>
  <si>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</si>
  <si>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</si>
  <si>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</si>
  <si>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</si>
  <si>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</si>
  <si>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</si>
  <si>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</si>
  <si>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</si>
  <si>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</si>
  <si>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</si>
  <si>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</si>
  <si>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</si>
  <si>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</si>
  <si>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</si>
  <si>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</si>
  <si>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</si>
  <si>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</si>
  <si>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</si>
  <si>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</si>
  <si>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</si>
  <si>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</si>
  <si>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</si>
  <si>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</si>
  <si>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</si>
  <si>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</si>
  <si>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</si>
  <si>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</si>
  <si>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</si>
  <si>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</si>
  <si>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</si>
  <si>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</si>
  <si>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</si>
  <si>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</si>
  <si>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</si>
  <si>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</si>
  <si>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</si>
  <si>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</si>
  <si>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</si>
  <si>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</si>
  <si>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</si>
  <si>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</si>
  <si>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</si>
  <si>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</si>
  <si>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</si>
  <si>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</si>
  <si>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</si>
  <si>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</si>
  <si>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</si>
  <si>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</si>
  <si>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</si>
  <si>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</si>
  <si>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</si>
  <si>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</si>
  <si>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</si>
  <si>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</si>
  <si>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</si>
  <si>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</si>
  <si>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</si>
  <si>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</si>
  <si>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</si>
  <si>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</si>
  <si>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</si>
  <si>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</si>
  <si>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</si>
  <si>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</si>
  <si>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</si>
  <si>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</si>
  <si>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</si>
  <si>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</si>
  <si>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</si>
  <si>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</si>
  <si>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</si>
  <si>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</si>
  <si>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</si>
  <si>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</si>
  <si>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</si>
  <si>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</si>
  <si>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</si>
  <si>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</si>
  <si>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</si>
  <si>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</si>
  <si>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</si>
  <si>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</si>
  <si>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</si>
  <si>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</si>
  <si>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</si>
  <si>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</si>
  <si>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</si>
  <si>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</si>
  <si>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</si>
  <si>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</si>
  <si>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</si>
  <si>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</si>
  <si>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</si>
  <si>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</si>
  <si>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</si>
  <si>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</si>
  <si>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</si>
  <si>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</si>
  <si>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</si>
  <si>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</si>
  <si>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</si>
  <si>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</si>
  <si>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</si>
  <si>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</si>
  <si>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</si>
  <si>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</si>
  <si>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</si>
  <si>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</si>
  <si>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</si>
  <si>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</si>
  <si>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</si>
  <si>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</si>
  <si>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</si>
  <si>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</si>
  <si>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</si>
  <si>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</si>
  <si>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</si>
  <si>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</si>
  <si>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</si>
  <si>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</si>
  <si>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</si>
  <si>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</si>
  <si>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</si>
  <si>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</si>
  <si>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</si>
  <si>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</si>
  <si>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</si>
  <si>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</si>
  <si>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</si>
  <si>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</si>
  <si>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</si>
  <si>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</si>
  <si>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</si>
  <si>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</si>
  <si>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</si>
  <si>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</si>
  <si>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</si>
  <si>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</si>
  <si>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</si>
  <si>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</si>
  <si>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</si>
  <si>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</si>
  <si>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</si>
  <si>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</si>
  <si>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</si>
  <si>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</si>
  <si>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</si>
  <si>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</si>
  <si>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</si>
  <si>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</si>
  <si>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</si>
  <si>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</si>
  <si>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</si>
  <si>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</si>
  <si>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</si>
  <si>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</si>
  <si>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</si>
  <si>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</si>
  <si>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</si>
  <si>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</si>
  <si>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</si>
  <si>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</si>
  <si>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</si>
  <si>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</si>
  <si>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</si>
  <si>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</si>
  <si>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</si>
  <si>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</si>
  <si>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</si>
  <si>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</si>
  <si>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</si>
  <si>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</si>
  <si>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</si>
  <si>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</si>
  <si>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</si>
  <si>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</si>
  <si>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</si>
  <si>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</si>
  <si>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</si>
  <si>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</si>
  <si>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</si>
  <si>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</si>
  <si>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</si>
  <si>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</si>
  <si>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</si>
  <si>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</si>
  <si>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</si>
  <si>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</si>
  <si>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</si>
  <si>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</si>
  <si>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</si>
  <si>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</si>
  <si>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</si>
  <si>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</si>
  <si>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</si>
  <si>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</si>
  <si>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</si>
  <si>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</si>
  <si>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</si>
  <si>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</si>
  <si>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</si>
  <si>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</si>
  <si>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</si>
  <si>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</si>
  <si>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</si>
  <si>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</si>
  <si>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</si>
  <si>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</si>
  <si>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</si>
  <si>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</si>
  <si>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</si>
  <si>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</si>
  <si>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</si>
  <si>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</si>
  <si>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</si>
  <si>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</si>
  <si>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</si>
  <si>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</si>
  <si>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</si>
  <si>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</si>
  <si>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</si>
  <si>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</si>
  <si>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</si>
  <si>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</si>
  <si>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</si>
  <si>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</si>
  <si>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</si>
  <si>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</si>
  <si>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</si>
  <si>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</si>
  <si>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</si>
  <si>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</si>
  <si>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</si>
  <si>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</si>
  <si>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</si>
  <si>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</si>
  <si>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</si>
  <si>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</si>
  <si>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</si>
  <si>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</si>
  <si>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</si>
  <si>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</si>
  <si>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</si>
  <si>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</si>
  <si>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</si>
  <si>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</si>
  <si>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</si>
  <si>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</si>
  <si>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</si>
  <si>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</si>
  <si>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</si>
  <si>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</si>
  <si>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</si>
  <si>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</si>
  <si>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</si>
  <si>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</si>
  <si>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</si>
  <si>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</si>
  <si>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</si>
  <si>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</si>
  <si>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</si>
  <si>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</si>
  <si>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</si>
  <si>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</si>
  <si>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</si>
  <si>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</si>
  <si>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</si>
  <si>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</si>
  <si>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</si>
  <si>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</si>
  <si>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</si>
  <si>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</si>
  <si>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</si>
  <si>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</si>
  <si>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</si>
  <si>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</si>
  <si>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</si>
  <si>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</si>
  <si>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</si>
  <si>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</si>
  <si>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</si>
  <si>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</si>
  <si>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</si>
  <si>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</si>
  <si>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</si>
  <si>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</si>
  <si>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</si>
  <si>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</si>
  <si>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</si>
  <si>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</si>
  <si>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</si>
  <si>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</si>
  <si>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</si>
  <si>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</si>
  <si>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</si>
  <si>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</si>
  <si>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</si>
  <si>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</si>
  <si>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</si>
  <si>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</si>
  <si>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</si>
  <si>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</si>
  <si>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</si>
  <si>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</si>
  <si>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</si>
  <si>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</si>
  <si>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</si>
  <si>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</si>
  <si>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</si>
  <si>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</si>
  <si>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</si>
  <si>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</si>
  <si>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</si>
  <si>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</si>
  <si>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</si>
  <si>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</si>
  <si>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</si>
  <si>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</si>
  <si>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</si>
  <si>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</si>
  <si>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</si>
  <si>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</si>
  <si>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</si>
  <si>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</si>
  <si>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</si>
  <si>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</si>
  <si>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</si>
  <si>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</si>
  <si>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</si>
  <si>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</si>
  <si>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</si>
  <si>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</si>
  <si>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</si>
  <si>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</si>
  <si>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</si>
  <si>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</si>
  <si>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</si>
  <si>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</si>
  <si>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</si>
  <si>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</si>
  <si>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</si>
  <si>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</si>
  <si>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</si>
  <si>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</si>
  <si>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</si>
  <si>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</si>
  <si>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</si>
  <si>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</si>
  <si>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</si>
  <si>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</si>
  <si>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</si>
  <si>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</si>
  <si>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</si>
  <si>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</si>
  <si>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</si>
  <si>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</si>
  <si>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</si>
  <si>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</si>
  <si>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</si>
  <si>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</si>
  <si>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</si>
  <si>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</si>
  <si>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</si>
  <si>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</si>
  <si>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</si>
  <si>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</si>
  <si>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</si>
  <si>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</si>
  <si>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</si>
  <si>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</si>
  <si>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</si>
  <si>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</si>
  <si>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</si>
  <si>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</si>
  <si>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</si>
  <si>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</si>
  <si>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</si>
  <si>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</si>
  <si>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</si>
  <si>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</si>
  <si>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</si>
  <si>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</si>
  <si>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</si>
  <si>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</si>
  <si>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</si>
  <si>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</si>
  <si>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</si>
  <si>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</si>
  <si>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</si>
  <si>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</si>
  <si>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</si>
  <si>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</si>
  <si>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</si>
  <si>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</si>
  <si>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</si>
  <si>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</si>
  <si>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</si>
  <si>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</si>
  <si>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</si>
  <si>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</si>
  <si>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</si>
  <si>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</si>
  <si>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</si>
  <si>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</si>
  <si>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</si>
  <si>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</si>
  <si>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</si>
  <si>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</si>
  <si>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</si>
  <si>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</si>
  <si>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</si>
  <si>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</si>
  <si>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</si>
  <si>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</si>
  <si>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</si>
  <si>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</si>
  <si>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</si>
  <si>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</si>
  <si>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</si>
  <si>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</si>
  <si>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</si>
  <si>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</si>
  <si>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</si>
  <si>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</si>
  <si>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</si>
  <si>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</si>
  <si>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</si>
  <si>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</si>
  <si>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</si>
  <si>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</si>
  <si>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</si>
  <si>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</si>
  <si>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</si>
  <si>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</si>
  <si>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</si>
  <si>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</si>
  <si>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</si>
  <si>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</si>
  <si>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</si>
  <si>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</si>
  <si>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</si>
  <si>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</si>
  <si>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</si>
  <si>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</si>
  <si>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</si>
  <si>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</si>
  <si>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</si>
  <si>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</si>
  <si>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</si>
  <si>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</si>
  <si>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</si>
  <si>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</si>
  <si>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</si>
  <si>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</si>
  <si>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</si>
  <si>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</si>
  <si>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</si>
  <si>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</si>
  <si>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</si>
  <si>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</si>
  <si>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</si>
  <si>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</si>
  <si>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</si>
  <si>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</si>
  <si>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</si>
  <si>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</si>
  <si>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</si>
  <si>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</si>
  <si>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</si>
  <si>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</si>
  <si>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</si>
  <si>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</si>
  <si>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</si>
  <si>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</si>
  <si>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</si>
  <si>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</si>
  <si>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</si>
  <si>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</si>
  <si>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</si>
  <si>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</si>
  <si>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</si>
  <si>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</si>
  <si>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</si>
  <si>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</si>
  <si>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</si>
  <si>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</si>
  <si>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</si>
  <si>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</si>
  <si>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</si>
  <si>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</si>
  <si>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</si>
  <si>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</si>
  <si>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</si>
  <si>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</si>
  <si>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</si>
  <si>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</si>
  <si>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</si>
  <si>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</si>
  <si>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</si>
  <si>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</si>
  <si>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</si>
  <si>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</si>
  <si>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</si>
  <si>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</si>
  <si>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</si>
  <si>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</si>
  <si>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</si>
  <si>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</si>
  <si>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</si>
  <si>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</si>
  <si>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</si>
  <si>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</si>
  <si>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</si>
  <si>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</si>
  <si>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</si>
  <si>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</si>
  <si>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</si>
  <si>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</si>
  <si>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</si>
  <si>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</si>
  <si>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</si>
  <si>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</si>
  <si>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</si>
  <si>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</si>
  <si>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</si>
  <si>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</si>
  <si>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</si>
  <si>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</si>
  <si>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</si>
  <si>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</si>
  <si>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</si>
  <si>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</si>
  <si>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</si>
  <si>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</si>
  <si>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</si>
  <si>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</si>
  <si>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</si>
  <si>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</si>
  <si>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</si>
  <si>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</si>
  <si>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</si>
  <si>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</si>
  <si>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</si>
  <si>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</si>
  <si>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</si>
  <si>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</si>
  <si>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</si>
  <si>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</si>
  <si>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</si>
  <si>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</si>
  <si>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</si>
  <si>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</si>
  <si>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</si>
  <si>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</si>
  <si>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</si>
  <si>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</si>
  <si>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</si>
  <si>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</si>
  <si>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</si>
  <si>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</si>
  <si>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</si>
  <si>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</si>
  <si>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</si>
  <si>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</si>
  <si>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</si>
  <si>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</si>
  <si>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</si>
  <si>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</si>
  <si>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</si>
  <si>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</si>
  <si>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</si>
  <si>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</si>
  <si>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</si>
  <si>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</si>
  <si>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</si>
  <si>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</si>
  <si>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</si>
  <si>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</si>
  <si>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</si>
  <si>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</si>
  <si>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</si>
  <si>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</si>
  <si>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</si>
  <si>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</si>
  <si>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</si>
  <si>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</si>
  <si>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</si>
  <si>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</si>
  <si>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</si>
  <si>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</si>
  <si>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</si>
  <si>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</si>
  <si>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</si>
  <si>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</si>
  <si>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</si>
  <si>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</si>
  <si>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</si>
  <si>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</si>
  <si>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</si>
  <si>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</si>
  <si>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</si>
  <si>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</si>
  <si>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</si>
  <si>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</si>
  <si>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</si>
  <si>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</si>
  <si>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</si>
  <si>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</si>
  <si>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</si>
  <si>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</si>
  <si>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</si>
  <si>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</si>
  <si>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</si>
  <si>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</si>
  <si>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</si>
  <si>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</si>
  <si>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</si>
  <si>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</si>
  <si>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</si>
  <si>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</si>
  <si>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</si>
  <si>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</si>
  <si>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</si>
  <si>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</si>
  <si>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</si>
  <si>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</si>
  <si>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</si>
  <si>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</si>
  <si>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</si>
  <si>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</si>
  <si>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</si>
  <si>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</si>
  <si>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</si>
  <si>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</si>
  <si>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</si>
  <si>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</si>
  <si>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</si>
  <si>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</si>
  <si>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</si>
  <si>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</si>
  <si>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</si>
  <si>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</si>
  <si>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</si>
  <si>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</si>
  <si>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</si>
  <si>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</si>
  <si>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</si>
  <si>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</si>
  <si>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</si>
  <si>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</si>
  <si>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</si>
  <si>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</si>
  <si>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</si>
  <si>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</si>
  <si>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</si>
  <si>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</si>
  <si>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</si>
  <si>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</si>
  <si>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</si>
  <si>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</si>
  <si>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</si>
  <si>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</si>
  <si>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</si>
  <si>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</si>
  <si>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</si>
  <si>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</si>
  <si>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</si>
  <si>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</si>
  <si>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</si>
  <si>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</si>
  <si>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</si>
  <si>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</si>
  <si>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</si>
  <si>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</si>
  <si>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</si>
  <si>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</si>
  <si>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</si>
  <si>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</si>
  <si>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</si>
  <si>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</si>
  <si>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</si>
  <si>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</si>
  <si>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</si>
  <si>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</si>
  <si>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</si>
  <si>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</si>
  <si>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</si>
  <si>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</si>
  <si>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</si>
  <si>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</si>
  <si>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</si>
  <si>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</si>
  <si>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</si>
  <si>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</si>
  <si>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</si>
  <si>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</si>
  <si>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</si>
  <si>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</si>
  <si>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</si>
  <si>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</si>
  <si>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</si>
  <si>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</si>
  <si>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</si>
  <si>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</si>
  <si>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</si>
  <si>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</si>
  <si>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</si>
  <si>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</si>
  <si>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</si>
  <si>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</si>
  <si>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</si>
  <si>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</si>
  <si>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</si>
  <si>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</si>
  <si>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</si>
  <si>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</si>
  <si>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</si>
  <si>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</si>
  <si>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</si>
  <si>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</si>
  <si>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</si>
  <si>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</si>
  <si>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</si>
  <si>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</si>
  <si>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</si>
  <si>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</si>
  <si>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</si>
  <si>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</si>
  <si>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</si>
  <si>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</si>
  <si>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</si>
  <si>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</si>
  <si>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</si>
  <si>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</si>
  <si>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</si>
  <si>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</si>
  <si>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</si>
  <si>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</si>
  <si>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</si>
  <si>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</si>
  <si>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</si>
  <si>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</si>
  <si>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</si>
  <si>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</si>
  <si>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</si>
  <si>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</si>
  <si>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</si>
  <si>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</si>
  <si>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</si>
  <si>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</si>
  <si>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</si>
  <si>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</si>
  <si>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</si>
  <si>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</si>
  <si>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</si>
  <si>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</si>
  <si>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</si>
  <si>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</si>
  <si>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</si>
  <si>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</si>
  <si>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</si>
  <si>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</si>
  <si>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</si>
  <si>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</si>
  <si>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</si>
  <si>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</si>
  <si>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</si>
  <si>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</si>
  <si>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</si>
  <si>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</si>
  <si>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</si>
  <si>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</si>
  <si>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</si>
  <si>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</si>
  <si>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</si>
  <si>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</si>
  <si>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</si>
  <si>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</si>
  <si>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</si>
  <si>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</si>
  <si>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</si>
  <si>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</si>
  <si>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</si>
  <si>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</si>
  <si>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</si>
  <si>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</si>
  <si>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</si>
  <si>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</si>
  <si>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</si>
  <si>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</si>
  <si>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</si>
  <si>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</si>
  <si>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</si>
  <si>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</si>
  <si>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</si>
  <si>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</si>
  <si>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</si>
  <si>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</si>
  <si>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</si>
  <si>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</si>
  <si>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</si>
  <si>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</si>
  <si>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</si>
  <si>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</si>
  <si>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</si>
  <si>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</si>
  <si>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</si>
  <si>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</si>
  <si>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</si>
  <si>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</si>
  <si>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</si>
  <si>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</si>
  <si>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</si>
  <si>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</si>
  <si>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</si>
  <si>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</si>
  <si>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</si>
  <si>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</si>
  <si>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</si>
  <si>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</si>
  <si>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</si>
  <si>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</si>
  <si>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</si>
  <si>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</si>
  <si>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</si>
  <si>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</si>
  <si>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</si>
  <si>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</si>
  <si>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</si>
  <si>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</si>
  <si>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</si>
  <si>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</si>
  <si>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</si>
  <si>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</si>
  <si>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</si>
  <si>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</si>
  <si>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</si>
  <si>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</si>
  <si>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</si>
  <si>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</si>
  <si>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</si>
  <si>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</si>
  <si>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</si>
  <si>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</si>
  <si>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</si>
  <si>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</si>
  <si>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</si>
  <si>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</si>
  <si>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</si>
  <si>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</si>
  <si>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</si>
  <si>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</si>
  <si>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</si>
  <si>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</si>
  <si>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</si>
  <si>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</si>
  <si>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</si>
  <si>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</si>
  <si>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</si>
  <si>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</si>
  <si>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</si>
  <si>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</si>
  <si>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</si>
  <si>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</si>
  <si>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</si>
  <si>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</si>
  <si>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</si>
  <si>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</si>
  <si>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</si>
  <si>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</si>
  <si>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</si>
  <si>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</si>
  <si>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</si>
  <si>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</si>
  <si>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</si>
  <si>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</si>
  <si>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</si>
  <si>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</si>
  <si>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</si>
  <si>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</si>
  <si>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</si>
  <si>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</si>
  <si>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</si>
  <si>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</si>
  <si>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</si>
  <si>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</si>
  <si>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</si>
  <si>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</si>
  <si>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</si>
  <si>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</si>
  <si>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</si>
  <si>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</si>
  <si>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</si>
  <si>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</si>
  <si>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</si>
  <si>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</si>
  <si>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</si>
  <si>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</si>
  <si>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</si>
  <si>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</si>
  <si>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</si>
  <si>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</si>
  <si>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</si>
  <si>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</si>
  <si>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</si>
  <si>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</si>
  <si>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</si>
  <si>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</si>
  <si>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</si>
  <si>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</si>
  <si>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</si>
  <si>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</si>
  <si>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</si>
  <si>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</si>
  <si>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</si>
  <si>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</si>
  <si>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</si>
  <si>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</si>
  <si>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</si>
  <si>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</si>
  <si>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</si>
  <si>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</si>
  <si>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</si>
  <si>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</si>
  <si>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</si>
  <si>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</si>
  <si>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</si>
  <si>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</si>
  <si>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</si>
  <si>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</si>
  <si>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</si>
  <si>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</si>
  <si>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</si>
  <si>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</si>
  <si>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</si>
  <si>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</si>
  <si>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</si>
  <si>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</si>
  <si>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</si>
  <si>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</si>
  <si>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</si>
  <si>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</si>
  <si>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</si>
  <si>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</si>
  <si>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</si>
  <si>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</si>
  <si>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</si>
  <si>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</si>
  <si>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</si>
  <si>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</si>
  <si>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</si>
  <si>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</si>
  <si>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</si>
  <si>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</si>
  <si>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</si>
  <si>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</si>
  <si>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</si>
  <si>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</si>
  <si>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</si>
  <si>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</si>
  <si>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</si>
  <si>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</si>
  <si>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</si>
  <si>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</si>
  <si>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</si>
  <si>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</si>
  <si>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</si>
  <si>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</si>
  <si>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</si>
  <si>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</si>
  <si>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</si>
  <si>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</si>
  <si>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</si>
  <si>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</si>
  <si>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</si>
  <si>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</si>
  <si>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</si>
  <si>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</si>
  <si>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</si>
  <si>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</si>
  <si>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</si>
  <si>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</si>
  <si>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</si>
  <si>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</si>
  <si>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</si>
  <si>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</si>
  <si>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</si>
  <si>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</si>
  <si>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</si>
  <si>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</si>
  <si>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</si>
  <si>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</si>
  <si>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</si>
  <si>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</si>
  <si>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</si>
  <si>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</si>
  <si>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</si>
  <si>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</si>
  <si>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</si>
  <si>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</si>
  <si>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</si>
  <si>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</si>
  <si>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</si>
  <si>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</si>
  <si>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</si>
  <si>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</si>
  <si>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</si>
  <si>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</si>
  <si>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</si>
  <si>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</si>
  <si>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</si>
  <si>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</si>
  <si>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</si>
  <si>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</si>
  <si>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</si>
  <si>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</si>
  <si>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</si>
  <si>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</si>
  <si>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</si>
  <si>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</si>
  <si>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</si>
  <si>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</si>
  <si>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</si>
  <si>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</si>
  <si>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</si>
  <si>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</si>
  <si>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</si>
  <si>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</si>
  <si>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</si>
  <si>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</si>
  <si>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</si>
  <si>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</si>
  <si>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</si>
  <si>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</si>
  <si>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</si>
  <si>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</si>
  <si>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</si>
  <si>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</si>
  <si>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</si>
  <si>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</si>
  <si>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</si>
  <si>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</si>
  <si>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</si>
  <si>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</si>
  <si>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</si>
  <si>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</si>
  <si>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</si>
  <si>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</si>
  <si>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</si>
  <si>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</si>
  <si>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</si>
  <si>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</si>
  <si>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</si>
  <si>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</si>
  <si>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</si>
  <si>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</si>
  <si>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</si>
  <si>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</si>
  <si>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</si>
  <si>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</si>
  <si>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</si>
  <si>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</si>
  <si>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</si>
  <si>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</si>
  <si>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</si>
  <si>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</si>
  <si>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</si>
  <si>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</si>
  <si>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</si>
  <si>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</si>
  <si>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</si>
  <si>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</si>
  <si>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</si>
  <si>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</si>
  <si>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</si>
  <si>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</si>
  <si>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</si>
  <si>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</si>
  <si>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</si>
  <si>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</si>
  <si>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</si>
  <si>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</si>
  <si>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</si>
  <si>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</si>
  <si>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</si>
  <si>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</si>
  <si>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</si>
  <si>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</si>
  <si>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</si>
  <si>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</si>
  <si>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</si>
  <si>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</si>
  <si>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</si>
  <si>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</si>
  <si>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</si>
  <si>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</si>
  <si>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</si>
  <si>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</si>
  <si>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</si>
  <si>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</si>
  <si>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</si>
  <si>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</si>
  <si>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</si>
  <si>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</si>
  <si>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</si>
  <si>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</si>
  <si>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</si>
  <si>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</si>
  <si>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</si>
  <si>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</si>
  <si>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</si>
  <si>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</si>
  <si>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</si>
  <si>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</si>
  <si>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</si>
  <si>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</si>
  <si>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</si>
  <si>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</si>
  <si>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</si>
  <si>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</si>
  <si>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</si>
  <si>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</si>
  <si>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</si>
  <si>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</si>
  <si>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</si>
  <si>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</si>
  <si>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</si>
  <si>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</si>
  <si>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</si>
  <si>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</si>
  <si>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</si>
  <si>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</si>
  <si>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</si>
  <si>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</si>
  <si>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</si>
  <si>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</si>
  <si>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</si>
  <si>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</si>
  <si>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</si>
  <si>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</si>
  <si>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</si>
  <si>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</si>
  <si>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</si>
  <si>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</si>
  <si>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</si>
  <si>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</si>
  <si>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</si>
  <si>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</si>
  <si>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</si>
  <si>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</si>
  <si>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</si>
  <si>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</si>
  <si>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</si>
  <si>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</si>
  <si>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</si>
  <si>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</si>
  <si>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</si>
  <si>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</si>
  <si>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</si>
  <si>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</si>
  <si>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</si>
  <si>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</si>
  <si>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</si>
  <si>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</si>
  <si>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</si>
  <si>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</si>
  <si>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</si>
  <si>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</si>
  <si>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</si>
  <si>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</si>
  <si>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</si>
  <si>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</si>
  <si>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</si>
  <si>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</si>
  <si>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</si>
  <si>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</si>
  <si>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</si>
  <si>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</si>
  <si>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</si>
  <si>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</si>
  <si>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</si>
  <si>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</si>
  <si>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</si>
  <si>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</si>
  <si>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</si>
  <si>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</si>
  <si>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</si>
  <si>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</si>
  <si>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</si>
  <si>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</si>
  <si>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</si>
  <si>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</si>
  <si>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</si>
  <si>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</si>
  <si>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</si>
  <si>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</si>
  <si>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</si>
  <si>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</si>
  <si>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</si>
  <si>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</si>
  <si>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</si>
  <si>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</si>
  <si>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</si>
  <si>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</si>
  <si>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</si>
  <si>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</si>
  <si>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</si>
  <si>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</si>
  <si>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</si>
  <si>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</si>
  <si>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</si>
  <si>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</si>
  <si>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</si>
  <si>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</si>
  <si>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</si>
  <si>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</si>
  <si>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</si>
  <si>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</si>
  <si>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</si>
  <si>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</si>
  <si>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</si>
  <si>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</si>
  <si>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</si>
  <si>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</si>
  <si>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</si>
  <si>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</si>
  <si>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</si>
  <si>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</si>
  <si>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</si>
  <si>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</si>
  <si>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</si>
  <si>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</si>
  <si>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</si>
  <si>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</si>
  <si>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</si>
  <si>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</si>
  <si>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</si>
  <si>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</si>
  <si>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</si>
  <si>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</si>
  <si>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</si>
  <si>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</si>
  <si>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</si>
  <si>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</si>
  <si>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</si>
  <si>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</si>
  <si>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</si>
  <si>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</si>
  <si>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</si>
  <si>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</si>
  <si>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</si>
  <si>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</si>
  <si>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</si>
  <si>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</si>
  <si>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</si>
  <si>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</si>
  <si>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</si>
  <si>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</si>
  <si>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</si>
  <si>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</si>
  <si>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</si>
  <si>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</si>
  <si>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</si>
  <si>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</si>
  <si>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</si>
  <si>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</si>
  <si>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</si>
  <si>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</si>
  <si>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</si>
  <si>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</si>
  <si>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</si>
  <si>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</si>
  <si>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</si>
  <si>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</si>
  <si>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</si>
  <si>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</si>
  <si>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</si>
  <si>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</si>
  <si>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</si>
  <si>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</si>
  <si>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</si>
  <si>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</si>
  <si>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</si>
  <si>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</si>
  <si>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</si>
  <si>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</si>
  <si>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</si>
  <si>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</si>
  <si>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</si>
  <si>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</si>
  <si>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</si>
  <si>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</si>
  <si>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</si>
  <si>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</si>
  <si>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</si>
  <si>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</si>
  <si>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</si>
  <si>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</si>
  <si>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</si>
  <si>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</si>
  <si>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</si>
  <si>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</si>
  <si>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</si>
  <si>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</si>
  <si>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</si>
  <si>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</si>
  <si>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</si>
  <si>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</si>
  <si>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</si>
  <si>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</si>
  <si>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</si>
  <si>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</si>
  <si>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</si>
  <si>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</si>
  <si>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</si>
  <si>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</si>
  <si>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</si>
  <si>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</si>
  <si>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</si>
  <si>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</si>
  <si>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</si>
  <si>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</si>
  <si>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</si>
  <si>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</si>
  <si>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</si>
  <si>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</si>
  <si>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</si>
  <si>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</si>
  <si>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</si>
  <si>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</si>
  <si>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</si>
  <si>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</si>
  <si>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</si>
  <si>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</si>
  <si>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</si>
  <si>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</si>
  <si>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</si>
  <si>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</si>
  <si>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</si>
  <si>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</si>
  <si>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</si>
  <si>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</si>
  <si>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</si>
  <si>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</si>
  <si>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</si>
  <si>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</si>
  <si>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</si>
  <si>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</si>
  <si>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</si>
  <si>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</si>
  <si>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</si>
  <si>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</si>
  <si>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</si>
  <si>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</si>
  <si>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</si>
  <si>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</si>
  <si>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</si>
  <si>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</si>
  <si>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</si>
  <si>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</si>
  <si>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</si>
  <si>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</si>
  <si>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</si>
  <si>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</si>
  <si>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</si>
  <si>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</si>
  <si>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</si>
  <si>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</si>
  <si>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</si>
  <si>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</si>
  <si>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</si>
  <si>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</si>
  <si>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</si>
  <si>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</si>
  <si>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</si>
  <si>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</si>
  <si>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</si>
  <si>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</si>
  <si>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</si>
  <si>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</si>
  <si>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</si>
  <si>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</si>
  <si>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</si>
  <si>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</si>
  <si>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</si>
  <si>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</si>
  <si>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</si>
  <si>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</si>
  <si>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</si>
  <si>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</si>
  <si>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</si>
  <si>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</si>
  <si>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</si>
  <si>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</si>
  <si>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</si>
  <si>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</si>
  <si>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</si>
  <si>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</si>
  <si>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</si>
  <si>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</si>
  <si>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</si>
  <si>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</si>
  <si>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</si>
  <si>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</si>
  <si>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</si>
  <si>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</si>
  <si>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</si>
  <si>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</si>
  <si>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</si>
  <si>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</si>
  <si>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</si>
  <si>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</si>
  <si>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</si>
  <si>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</si>
  <si>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</si>
  <si>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</si>
  <si>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</si>
  <si>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</si>
  <si>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</si>
  <si>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</si>
  <si>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</si>
  <si>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</si>
  <si>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</si>
  <si>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</si>
  <si>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</si>
  <si>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</si>
  <si>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</si>
  <si>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</si>
  <si>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</si>
  <si>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</si>
  <si>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</si>
  <si>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</si>
  <si>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</si>
  <si>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</si>
  <si>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</si>
  <si>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</si>
  <si>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</si>
  <si>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</si>
  <si>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</si>
  <si>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</si>
  <si>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</si>
  <si>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</si>
  <si>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</si>
  <si>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</si>
  <si>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</si>
  <si>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</si>
  <si>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</si>
  <si>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</si>
  <si>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</si>
  <si>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</si>
  <si>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</si>
  <si>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</si>
  <si>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</si>
  <si>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</si>
  <si>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</si>
  <si>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</si>
  <si>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</si>
  <si>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</si>
  <si>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</si>
  <si>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</si>
  <si>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</si>
  <si>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</si>
  <si>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</si>
  <si>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</si>
  <si>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</si>
  <si>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</si>
  <si>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</si>
  <si>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</si>
  <si>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</si>
  <si>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</si>
  <si>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</si>
  <si>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</si>
  <si>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</si>
  <si>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</si>
  <si>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</si>
  <si>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</si>
  <si>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</si>
  <si>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</si>
  <si>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</si>
  <si>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</si>
  <si>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</si>
  <si>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</si>
  <si>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</si>
  <si>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</si>
  <si>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</si>
  <si>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</si>
  <si>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</si>
  <si>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</si>
  <si>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</si>
  <si>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</si>
  <si>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</si>
  <si>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</si>
  <si>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</si>
  <si>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</si>
  <si>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</si>
  <si>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</si>
  <si>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</si>
  <si>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</si>
  <si>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</si>
  <si>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</si>
  <si>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</si>
  <si>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</si>
  <si>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</si>
  <si>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</si>
  <si>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</si>
  <si>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</si>
  <si>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</si>
  <si>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</si>
  <si>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</si>
  <si>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</si>
  <si>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</si>
  <si>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</si>
  <si>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</si>
  <si>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</si>
  <si>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</si>
  <si>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</si>
  <si>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</si>
  <si>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</si>
  <si>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</si>
  <si>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</si>
  <si>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</si>
  <si>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</si>
  <si>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</si>
  <si>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</si>
  <si>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</si>
  <si>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</si>
  <si>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</si>
  <si>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</si>
  <si>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</si>
  <si>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</si>
  <si>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</si>
  <si>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</si>
  <si>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</si>
  <si>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</si>
  <si>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</si>
  <si>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</si>
  <si>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</si>
  <si>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</si>
  <si>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</si>
  <si>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</si>
  <si>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</si>
  <si>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</si>
  <si>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</si>
  <si>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</si>
  <si>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</si>
  <si>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</si>
  <si>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</si>
  <si>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</si>
  <si>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</si>
  <si>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</si>
  <si>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</si>
  <si>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</si>
  <si>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</si>
  <si>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</si>
  <si>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</si>
  <si>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</si>
  <si>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</si>
  <si>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</si>
  <si>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</si>
  <si>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</si>
  <si>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</si>
  <si>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</si>
  <si>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</si>
  <si>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</si>
  <si>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</si>
  <si>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</si>
  <si>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</si>
  <si>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</si>
  <si>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</si>
  <si>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</si>
  <si>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</si>
  <si>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</si>
  <si>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</si>
  <si>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</si>
  <si>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</si>
  <si>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</si>
  <si>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</si>
  <si>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</si>
  <si>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</si>
  <si>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</si>
  <si>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</si>
  <si>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</si>
  <si>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</si>
  <si>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</si>
  <si>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</si>
  <si>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</si>
  <si>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</si>
  <si>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</si>
  <si>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</si>
  <si>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</si>
  <si>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</si>
  <si>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</si>
  <si>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</si>
  <si>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</si>
  <si>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</si>
  <si>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</si>
  <si>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</si>
  <si>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</si>
  <si>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</si>
  <si>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</si>
  <si>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</si>
  <si>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</si>
  <si>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</si>
  <si>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</si>
  <si>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</si>
  <si>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</si>
  <si>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</si>
  <si>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</si>
  <si>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</si>
  <si>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</si>
  <si>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</si>
  <si>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</si>
  <si>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</si>
  <si>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</si>
  <si>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</si>
  <si>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</si>
  <si>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</si>
  <si>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</si>
  <si>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</si>
  <si>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</si>
  <si>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</si>
  <si>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</si>
  <si>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</si>
  <si>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</si>
  <si>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</si>
  <si>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</si>
  <si>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</si>
  <si>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</si>
  <si>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</si>
  <si>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</si>
  <si>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</si>
  <si>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</si>
  <si>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</si>
  <si>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</si>
  <si>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</si>
  <si>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</si>
  <si>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</si>
  <si>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</si>
  <si>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</si>
  <si>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</si>
  <si>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</si>
  <si>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</si>
  <si>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</si>
  <si>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</si>
  <si>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</si>
  <si>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</si>
  <si>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</si>
  <si>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</si>
  <si>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</si>
  <si>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</si>
  <si>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</si>
  <si>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</si>
  <si>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</si>
  <si>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</si>
  <si>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</si>
  <si>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</si>
  <si>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</si>
  <si>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</si>
  <si>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</si>
  <si>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</si>
  <si>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</si>
  <si>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</si>
  <si>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</si>
  <si>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</si>
  <si>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</si>
  <si>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</si>
  <si>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</si>
  <si>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</si>
  <si>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</si>
  <si>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</si>
  <si>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</si>
  <si>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</si>
  <si>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</si>
  <si>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</si>
  <si>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</si>
  <si>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</si>
  <si>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</si>
  <si>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</si>
  <si>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</si>
  <si>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</si>
  <si>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</si>
  <si>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</si>
  <si>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</si>
  <si>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</si>
  <si>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</si>
  <si>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</si>
  <si>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</si>
  <si>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</si>
  <si>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</si>
  <si>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</si>
  <si>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</si>
  <si>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</si>
  <si>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</si>
  <si>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</si>
  <si>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</si>
  <si>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</si>
  <si>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</si>
  <si>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</si>
  <si>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</si>
  <si>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</si>
  <si>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</si>
  <si>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</si>
  <si>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</si>
  <si>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</si>
  <si>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</si>
  <si>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</si>
  <si>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</si>
  <si>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</si>
  <si>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</si>
  <si>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</si>
  <si>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</si>
  <si>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</si>
  <si>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</si>
  <si>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</si>
  <si>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</si>
  <si>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</si>
  <si>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</si>
  <si>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</si>
  <si>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</si>
  <si>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</si>
  <si>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</si>
  <si>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</si>
  <si>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</si>
  <si>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</si>
  <si>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</si>
  <si>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</si>
  <si>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</si>
  <si>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</si>
  <si>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</si>
  <si>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</si>
  <si>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</si>
  <si>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</si>
  <si>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</si>
  <si>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</si>
  <si>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</si>
  <si>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</si>
  <si>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</si>
  <si>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</si>
  <si>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</si>
  <si>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</si>
  <si>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</si>
  <si>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</si>
  <si>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</si>
  <si>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</si>
  <si>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</si>
  <si>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</si>
  <si>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</si>
  <si>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</si>
  <si>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</si>
  <si>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</si>
  <si>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</si>
  <si>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</si>
  <si>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</si>
  <si>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</si>
  <si>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</si>
  <si>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</si>
  <si>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</si>
  <si>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</si>
  <si>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</si>
  <si>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</si>
  <si>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</si>
  <si>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</si>
  <si>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</si>
  <si>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</si>
  <si>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</si>
  <si>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</si>
  <si>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</si>
  <si>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</si>
  <si>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</si>
  <si>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</si>
  <si>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</si>
  <si>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</si>
  <si>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</si>
  <si>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</si>
  <si>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</si>
  <si>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</si>
  <si>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</si>
  <si>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</si>
  <si>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</si>
  <si>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</si>
  <si>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</si>
  <si>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</si>
  <si>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</si>
  <si>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</si>
  <si>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</si>
  <si>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</si>
  <si>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</si>
  <si>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</si>
  <si>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</si>
  <si>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</si>
  <si>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</si>
  <si>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</si>
  <si>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</si>
  <si>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</si>
  <si>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</si>
  <si>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</si>
  <si>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</si>
  <si>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</si>
  <si>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</si>
  <si>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</si>
  <si>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</si>
  <si>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</si>
  <si>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</si>
  <si>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</si>
  <si>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</si>
  <si>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</si>
  <si>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</si>
  <si>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</si>
  <si>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</si>
  <si>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</si>
  <si>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</si>
  <si>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</si>
  <si>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</si>
  <si>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</si>
  <si>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</si>
  <si>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</si>
  <si>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</si>
  <si>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</si>
  <si>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</si>
  <si>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</si>
  <si>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</si>
  <si>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</si>
  <si>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</si>
  <si>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</si>
  <si>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</si>
  <si>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</si>
  <si>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</si>
  <si>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</si>
  <si>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</si>
  <si>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</si>
  <si>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</si>
  <si>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</si>
  <si>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</si>
  <si>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</si>
  <si>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</si>
  <si>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</si>
  <si>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</si>
  <si>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</si>
  <si>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</si>
  <si>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</si>
  <si>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</si>
  <si>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</si>
  <si>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</si>
  <si>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</si>
  <si>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</si>
  <si>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</si>
  <si>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</si>
  <si>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</si>
  <si>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</si>
  <si>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</si>
  <si>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</si>
  <si>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</si>
  <si>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</si>
  <si>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</si>
  <si>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</si>
  <si>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</si>
  <si>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</si>
  <si>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</si>
  <si>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</si>
  <si>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</si>
  <si>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</si>
  <si>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</si>
  <si>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</si>
  <si>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</si>
  <si>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</si>
  <si>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</si>
  <si>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</si>
  <si>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</si>
  <si>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</si>
  <si>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</si>
  <si>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</si>
  <si>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</si>
  <si>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</si>
  <si>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</si>
  <si>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</si>
  <si>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</si>
  <si>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</si>
  <si>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</si>
  <si>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</si>
  <si>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</si>
  <si>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</si>
  <si>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</si>
  <si>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</si>
  <si>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</si>
  <si>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</si>
  <si>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</si>
  <si>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</si>
  <si>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</si>
  <si>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</si>
  <si>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</si>
  <si>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</si>
  <si>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</si>
  <si>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</si>
  <si>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</si>
  <si>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</si>
  <si>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</si>
  <si>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</si>
  <si>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</si>
  <si>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</si>
  <si>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</si>
  <si>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</si>
  <si>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</si>
  <si>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</si>
  <si>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</si>
  <si>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</si>
  <si>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</si>
  <si>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</si>
  <si>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</si>
  <si>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</si>
  <si>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</si>
  <si>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</si>
  <si>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</si>
  <si>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</si>
  <si>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</si>
  <si>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</si>
  <si>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</si>
  <si>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</si>
  <si>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</si>
  <si>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</si>
  <si>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</si>
  <si>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</si>
  <si>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</si>
  <si>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</si>
  <si>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</si>
  <si>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</si>
  <si>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</si>
  <si>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</si>
  <si>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</si>
  <si>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</si>
  <si>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</si>
  <si>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</si>
  <si>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</si>
  <si>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</si>
  <si>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</si>
  <si>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</si>
  <si>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</si>
  <si>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</si>
  <si>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</si>
  <si>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</si>
  <si>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</si>
  <si>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</si>
  <si>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</si>
  <si>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</si>
  <si>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</si>
  <si>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</si>
  <si>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</si>
  <si>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</si>
  <si>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</si>
  <si>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</si>
  <si>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</si>
  <si>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</si>
  <si>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</si>
  <si>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</si>
  <si>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</si>
  <si>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</si>
  <si>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</si>
  <si>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</si>
  <si>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</si>
  <si>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</si>
  <si>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</si>
  <si>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</si>
  <si>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</si>
  <si>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</si>
  <si>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</si>
  <si>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</si>
  <si>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</si>
  <si>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</si>
  <si>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</si>
  <si>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</si>
  <si>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</si>
  <si>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</si>
  <si>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</si>
  <si>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</si>
  <si>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</si>
  <si>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</si>
  <si>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</si>
  <si>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</si>
  <si>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</si>
  <si>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</si>
  <si>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</si>
  <si>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</si>
  <si>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</si>
  <si>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</si>
  <si>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</si>
  <si>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</si>
  <si>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</si>
  <si>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</si>
  <si>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</si>
  <si>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</si>
  <si>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</si>
  <si>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</si>
  <si>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</si>
  <si>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</si>
  <si>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</si>
  <si>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</si>
  <si>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</si>
  <si>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</si>
  <si>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</si>
  <si>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</si>
  <si>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</si>
  <si>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</si>
  <si>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</si>
  <si>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</si>
  <si>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</si>
  <si>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</si>
  <si>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</si>
  <si>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</si>
  <si>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</si>
  <si>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</si>
  <si>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</si>
  <si>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</si>
  <si>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</si>
  <si>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</si>
  <si>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</si>
  <si>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</si>
  <si>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</si>
  <si>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</si>
  <si>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</si>
  <si>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</si>
  <si>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</si>
  <si>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</si>
  <si>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</si>
  <si>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</si>
  <si>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</si>
  <si>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</si>
  <si>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</si>
  <si>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</si>
  <si>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</si>
  <si>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</si>
  <si>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</si>
  <si>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</si>
  <si>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</si>
  <si>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</si>
  <si>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</si>
  <si>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</si>
  <si>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</si>
  <si>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</si>
  <si>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</si>
  <si>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</si>
  <si>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</si>
  <si>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</si>
  <si>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</si>
  <si>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</si>
  <si>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</si>
  <si>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</si>
  <si>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</si>
  <si>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</si>
  <si>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</si>
  <si>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</si>
  <si>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</si>
  <si>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</si>
  <si>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</si>
  <si>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</si>
  <si>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</si>
  <si>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</si>
  <si>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</si>
  <si>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</si>
  <si>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</si>
  <si>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</si>
  <si>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</si>
  <si>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</si>
  <si>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</si>
  <si>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</si>
  <si>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</si>
  <si>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</si>
  <si>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</si>
  <si>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</si>
  <si>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</si>
  <si>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</si>
  <si>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</si>
  <si>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</si>
  <si>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</si>
  <si>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</si>
  <si>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</si>
  <si>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</si>
  <si>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</si>
  <si>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</si>
  <si>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</si>
  <si>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</si>
  <si>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</si>
  <si>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</si>
  <si>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</si>
  <si>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</si>
  <si>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</si>
  <si>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</si>
  <si>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</si>
  <si>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</si>
  <si>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</si>
  <si>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</si>
  <si>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</si>
  <si>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</si>
  <si>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</si>
  <si>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</si>
  <si>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</si>
  <si>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</si>
  <si>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</si>
  <si>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</si>
  <si>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</si>
  <si>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</si>
  <si>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</si>
  <si>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</si>
  <si>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</si>
  <si>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</si>
  <si>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</si>
  <si>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</si>
  <si>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</si>
  <si>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</si>
  <si>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</si>
  <si>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</si>
  <si>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</si>
  <si>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</si>
  <si>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</si>
  <si>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</si>
  <si>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</si>
  <si>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</si>
  <si>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</si>
  <si>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</si>
  <si>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</si>
  <si>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</si>
  <si>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</si>
  <si>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</si>
  <si>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</si>
  <si>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</si>
  <si>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</si>
  <si>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</si>
  <si>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</si>
  <si>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</si>
  <si>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</si>
  <si>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</si>
  <si>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</si>
  <si>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</si>
  <si>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</si>
  <si>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</si>
  <si>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</si>
  <si>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</si>
  <si>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</si>
  <si>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</si>
  <si>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</si>
  <si>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</si>
  <si>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</si>
  <si>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</si>
  <si>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</si>
  <si>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</si>
  <si>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</si>
  <si>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</si>
  <si>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</si>
  <si>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</si>
  <si>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</si>
  <si>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</si>
  <si>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</si>
  <si>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</si>
  <si>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</si>
  <si>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</si>
  <si>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</si>
  <si>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</si>
  <si>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</si>
  <si>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</si>
  <si>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</si>
  <si>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</si>
  <si>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</si>
  <si>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</si>
  <si>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</si>
  <si>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</si>
  <si>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</si>
  <si>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</si>
  <si>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</si>
  <si>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</si>
  <si>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</si>
  <si>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</si>
  <si>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</si>
  <si>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</si>
  <si>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</si>
  <si>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</si>
  <si>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</si>
  <si>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</si>
  <si>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</si>
  <si>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</si>
  <si>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</si>
  <si>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</si>
  <si>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</si>
  <si>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</si>
  <si>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</si>
  <si>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</si>
  <si>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</si>
  <si>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</si>
  <si>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</si>
  <si>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</si>
  <si>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</si>
  <si>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</si>
  <si>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</si>
  <si>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</si>
  <si>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</si>
  <si>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</si>
  <si>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</si>
  <si>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</si>
  <si>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</si>
  <si>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</si>
  <si>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</si>
  <si>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</si>
  <si>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</si>
  <si>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</si>
  <si>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</si>
  <si>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</si>
  <si>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</si>
  <si>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</si>
  <si>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</si>
  <si>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</si>
  <si>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</si>
  <si>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</si>
  <si>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</si>
  <si>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</si>
  <si>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</si>
  <si>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</si>
  <si>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</si>
  <si>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</si>
  <si>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</si>
  <si>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</si>
  <si>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</si>
  <si>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</si>
  <si>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</si>
  <si>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</si>
  <si>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</si>
  <si>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</si>
  <si>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</si>
  <si>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</si>
  <si>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</si>
  <si>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</si>
  <si>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</si>
  <si>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</si>
  <si>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</si>
  <si>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</si>
  <si>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</si>
  <si>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</si>
  <si>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</si>
  <si>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</si>
  <si>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</si>
  <si>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</si>
  <si>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</si>
  <si>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</si>
  <si>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</si>
  <si>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</si>
  <si>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</si>
  <si>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</si>
  <si>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</si>
  <si>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</si>
  <si>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</si>
  <si>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</si>
  <si>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</si>
  <si>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</si>
  <si>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</si>
  <si>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</si>
  <si>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</si>
  <si>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</si>
  <si>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</si>
  <si>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</si>
  <si>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</si>
  <si>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</si>
  <si>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</si>
  <si>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</si>
  <si>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</si>
  <si>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</si>
  <si>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</si>
  <si>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</si>
  <si>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</si>
  <si>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</si>
  <si>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</si>
  <si>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</si>
  <si>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</si>
  <si>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</si>
  <si>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</si>
  <si>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</si>
  <si>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</si>
  <si>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</si>
  <si>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</si>
  <si>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</si>
  <si>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</si>
  <si>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</si>
  <si>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</si>
  <si>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</si>
  <si>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</si>
  <si>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</si>
  <si>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</si>
  <si>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</si>
  <si>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</si>
  <si>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</si>
  <si>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</si>
  <si>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</si>
  <si>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</si>
  <si>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</si>
  <si>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</si>
  <si>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</si>
  <si>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</si>
  <si>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</si>
  <si>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</si>
  <si>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</si>
  <si>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</si>
  <si>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</si>
  <si>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</si>
  <si>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</si>
  <si>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</si>
  <si>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</si>
  <si>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</si>
  <si>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</si>
  <si>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</si>
  <si>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</si>
  <si>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</si>
  <si>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</si>
  <si>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</si>
  <si>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</si>
  <si>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</si>
  <si>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</si>
  <si>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</si>
  <si>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</si>
  <si>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</si>
  <si>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</si>
  <si>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</si>
  <si>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</si>
  <si>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</si>
  <si>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</si>
  <si>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</si>
  <si>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</si>
  <si>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</si>
  <si>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</si>
  <si>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</si>
  <si>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</si>
  <si>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</si>
  <si>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</si>
  <si>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</si>
  <si>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</si>
  <si>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</si>
  <si>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</si>
  <si>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</si>
  <si>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</si>
  <si>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</si>
  <si>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</si>
  <si>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</si>
  <si>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</si>
  <si>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</si>
  <si>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</si>
  <si>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</si>
  <si>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</si>
  <si>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</si>
  <si>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</si>
  <si>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</si>
  <si>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</si>
  <si>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</si>
  <si>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</si>
  <si>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</si>
  <si>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</si>
  <si>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</si>
  <si>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</si>
  <si>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</si>
  <si>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</si>
  <si>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</si>
  <si>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</si>
  <si>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</si>
  <si>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</si>
  <si>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</si>
  <si>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</si>
  <si>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</si>
  <si>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</si>
  <si>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</si>
  <si>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</si>
  <si>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</si>
  <si>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</si>
  <si>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</si>
  <si>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</si>
  <si>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</si>
  <si>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</si>
  <si>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</si>
  <si>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</si>
  <si>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</si>
  <si>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</si>
  <si>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</si>
  <si>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</si>
  <si>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</si>
  <si>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</si>
  <si>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</si>
  <si>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</si>
  <si>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</si>
  <si>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</si>
  <si>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</si>
  <si>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</si>
  <si>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</si>
  <si>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</si>
  <si>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</si>
  <si>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</si>
  <si>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</si>
  <si>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</si>
  <si>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</si>
  <si>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</si>
  <si>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</si>
  <si>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</si>
  <si>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</si>
  <si>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</si>
  <si>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</si>
  <si>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</si>
  <si>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</si>
  <si>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</si>
  <si>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</si>
  <si>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</si>
  <si>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</si>
  <si>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</si>
  <si>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</si>
  <si>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</si>
  <si>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</si>
  <si>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</si>
  <si>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</si>
  <si>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</si>
  <si>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</si>
  <si>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</si>
  <si>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</si>
  <si>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</si>
  <si>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</si>
  <si>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</si>
  <si>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</si>
  <si>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</si>
  <si>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</si>
  <si>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</si>
  <si>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</si>
  <si>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</si>
  <si>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</si>
  <si>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</si>
  <si>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</si>
  <si>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</si>
  <si>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</si>
  <si>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</si>
  <si>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</si>
  <si>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</si>
  <si>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</si>
  <si>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</si>
  <si>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</si>
  <si>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</si>
  <si>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</si>
  <si>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</si>
  <si>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</si>
  <si>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</si>
  <si>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</si>
  <si>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</si>
  <si>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</si>
  <si>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</si>
  <si>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</si>
  <si>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</si>
  <si>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</si>
  <si>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</si>
  <si>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</si>
  <si>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</si>
  <si>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</si>
  <si>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</si>
  <si>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</si>
  <si>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</si>
  <si>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</si>
  <si>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</si>
  <si>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</si>
  <si>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</si>
  <si>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</si>
  <si>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</si>
  <si>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</si>
  <si>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</si>
  <si>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</si>
  <si>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</si>
  <si>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</si>
  <si>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</si>
  <si>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</si>
  <si>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</si>
  <si>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</si>
  <si>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</si>
  <si>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</si>
  <si>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</si>
  <si>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</si>
  <si>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</si>
  <si>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</si>
  <si>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</si>
  <si>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</si>
  <si>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</si>
  <si>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</si>
  <si>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</si>
  <si>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</si>
  <si>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</si>
  <si>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</si>
  <si>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</si>
  <si>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</si>
  <si>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</si>
  <si>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</si>
  <si>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</si>
  <si>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</si>
  <si>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</si>
  <si>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</si>
  <si>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</si>
  <si>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</si>
  <si>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</si>
  <si>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</si>
  <si>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</si>
  <si>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</si>
  <si>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</si>
  <si>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</si>
  <si>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</si>
  <si>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</si>
  <si>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</si>
  <si>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</si>
  <si>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</si>
  <si>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</si>
  <si>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</si>
  <si>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</si>
  <si>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</si>
  <si>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</si>
  <si>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</si>
  <si>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</si>
  <si>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</si>
  <si>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</si>
  <si>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</si>
  <si>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</si>
  <si>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</si>
  <si>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</si>
  <si>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</si>
  <si>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</si>
  <si>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</si>
  <si>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</si>
  <si>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</si>
  <si>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</si>
  <si>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</si>
  <si>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</si>
  <si>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</si>
  <si>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</si>
  <si>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</si>
  <si>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</si>
  <si>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</si>
  <si>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</si>
  <si>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</si>
  <si>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</si>
  <si>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</si>
  <si>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</si>
  <si>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</si>
  <si>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</si>
  <si>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</si>
  <si>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</si>
  <si>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</si>
  <si>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</si>
  <si>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</si>
  <si>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</si>
  <si>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</si>
  <si>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</si>
  <si>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</si>
  <si>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</si>
  <si>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</si>
  <si>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</si>
  <si>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</si>
  <si>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</si>
  <si>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</si>
  <si>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</si>
  <si>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</si>
  <si>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</si>
  <si>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</si>
  <si>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</si>
  <si>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</si>
  <si>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</si>
  <si>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</si>
  <si>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</si>
  <si>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</si>
  <si>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</si>
  <si>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</si>
  <si>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</si>
  <si>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</si>
  <si>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</si>
  <si>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</si>
  <si>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</si>
  <si>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</si>
  <si>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</si>
  <si>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</si>
  <si>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</si>
  <si>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</si>
  <si>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</si>
  <si>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</si>
  <si>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</si>
  <si>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</si>
  <si>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</si>
  <si>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</si>
  <si>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</si>
  <si>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</si>
  <si>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</si>
  <si>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</si>
  <si>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</si>
  <si>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</si>
  <si>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</si>
  <si>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</si>
  <si>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</si>
  <si>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</si>
  <si>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</si>
  <si>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</si>
  <si>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</si>
  <si>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</si>
  <si>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</si>
  <si>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</si>
  <si>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</si>
  <si>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</si>
  <si>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</si>
  <si>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</si>
  <si>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</si>
  <si>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</si>
  <si>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</si>
  <si>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</si>
  <si>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</si>
  <si>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</si>
  <si>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</si>
  <si>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</si>
  <si>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</si>
  <si>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</si>
  <si>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</si>
  <si>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</si>
  <si>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</si>
  <si>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</si>
  <si>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</si>
  <si>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</si>
  <si>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</si>
  <si>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</si>
  <si>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</si>
  <si>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</si>
  <si>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</si>
  <si>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</si>
  <si>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</si>
  <si>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</si>
  <si>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</si>
  <si>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</si>
  <si>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</si>
  <si>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</si>
  <si>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</si>
  <si>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</si>
  <si>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</si>
  <si>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</si>
  <si>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</si>
  <si>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</si>
  <si>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</si>
  <si>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</si>
  <si>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</si>
  <si>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</si>
  <si>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</si>
  <si>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</si>
  <si>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</si>
  <si>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</si>
  <si>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</si>
  <si>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</si>
  <si>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</si>
  <si>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</si>
  <si>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</si>
  <si>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</si>
  <si>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</si>
  <si>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</si>
  <si>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</si>
  <si>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</si>
  <si>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</si>
  <si>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</si>
  <si>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</si>
  <si>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</si>
  <si>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</si>
  <si>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</si>
  <si>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</si>
  <si>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</si>
  <si>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</si>
  <si>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</si>
  <si>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</si>
  <si>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</si>
  <si>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</si>
  <si>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</si>
  <si>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</si>
  <si>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</si>
  <si>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</si>
  <si>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</si>
  <si>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</si>
  <si>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</si>
  <si>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</si>
  <si>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</si>
  <si>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</si>
  <si>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</si>
  <si>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</si>
  <si>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</si>
  <si>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</si>
  <si>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</si>
  <si>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</si>
  <si>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</si>
  <si>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</si>
  <si>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</si>
  <si>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</si>
  <si>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</si>
  <si>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</si>
  <si>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</si>
  <si>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</si>
  <si>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</si>
  <si>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</si>
  <si>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</si>
  <si>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</si>
  <si>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</si>
  <si>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</si>
  <si>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</si>
  <si>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</si>
  <si>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</si>
  <si>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</si>
  <si>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</si>
  <si>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</si>
  <si>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</si>
  <si>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</si>
  <si>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</si>
  <si>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</si>
  <si>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</si>
  <si>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</si>
  <si>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</si>
  <si>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</si>
  <si>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</si>
  <si>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</si>
  <si>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</si>
  <si>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</si>
  <si>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</si>
  <si>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</si>
  <si>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</si>
  <si>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</si>
  <si>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</si>
  <si>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</si>
  <si>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</si>
  <si>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</si>
  <si>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</si>
  <si>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</si>
  <si>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</si>
  <si>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</si>
  <si>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</si>
  <si>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</si>
  <si>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</si>
  <si>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</si>
  <si>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</si>
  <si>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</si>
  <si>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</si>
  <si>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</si>
  <si>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</si>
  <si>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</si>
  <si>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</si>
  <si>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</si>
  <si>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</si>
  <si>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</si>
  <si>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</si>
  <si>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</si>
  <si>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</si>
  <si>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</si>
  <si>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</si>
  <si>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</si>
  <si>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</si>
  <si>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</si>
  <si>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</si>
  <si>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</si>
  <si>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</si>
  <si>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</si>
  <si>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</si>
  <si>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</si>
  <si>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</si>
  <si>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</si>
  <si>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</si>
  <si>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</si>
  <si>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</si>
  <si>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</si>
  <si>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</si>
  <si>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</si>
  <si>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</si>
  <si>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</si>
  <si>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</si>
  <si>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</si>
  <si>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</si>
  <si>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</si>
  <si>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</si>
  <si>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</si>
  <si>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</si>
  <si>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</si>
  <si>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</si>
  <si>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</si>
  <si>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</si>
  <si>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</si>
  <si>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</si>
  <si>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</si>
  <si>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</si>
  <si>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</si>
  <si>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</si>
  <si>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</si>
  <si>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</si>
  <si>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</si>
  <si>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</si>
  <si>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</si>
  <si>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</si>
  <si>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</si>
  <si>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</si>
  <si>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</si>
  <si>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</si>
  <si>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</si>
  <si>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</si>
  <si>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</si>
  <si>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</si>
  <si>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</si>
  <si>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</si>
  <si>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</si>
  <si>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</si>
  <si>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</si>
  <si>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</si>
  <si>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</si>
  <si>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</si>
  <si>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</si>
  <si>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</si>
  <si>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</si>
  <si>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</si>
  <si>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</si>
  <si>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</si>
  <si>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</si>
  <si>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</si>
  <si>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</si>
  <si>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</si>
  <si>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</si>
  <si>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</si>
  <si>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</si>
  <si>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</si>
  <si>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</si>
  <si>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</si>
  <si>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</si>
  <si>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</si>
  <si>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</si>
  <si>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</si>
  <si>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</si>
  <si>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</si>
  <si>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</si>
  <si>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</si>
  <si>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</si>
  <si>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</si>
  <si>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</si>
  <si>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</si>
  <si>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</si>
  <si>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</si>
  <si>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</si>
  <si>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</si>
  <si>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</si>
  <si>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</si>
  <si>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</si>
  <si>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</si>
  <si>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</si>
  <si>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</si>
  <si>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</si>
  <si>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</si>
  <si>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</si>
  <si>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</si>
  <si>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</si>
  <si>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</si>
  <si>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</si>
  <si>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</si>
  <si>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</si>
  <si>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</si>
  <si>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</si>
  <si>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</si>
  <si>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</si>
  <si>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</si>
  <si>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</si>
  <si>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</si>
  <si>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</si>
  <si>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</si>
  <si>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</si>
  <si>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</si>
  <si>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</si>
  <si>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</si>
  <si>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</si>
  <si>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</si>
  <si>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</si>
  <si>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</si>
  <si>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</si>
  <si>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</si>
  <si>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</si>
  <si>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</si>
  <si>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</si>
  <si>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</si>
  <si>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</si>
  <si>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</si>
  <si>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</si>
  <si>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</si>
  <si>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</si>
  <si>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</si>
  <si>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</si>
  <si>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</si>
  <si>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</si>
  <si>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</si>
  <si>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</si>
  <si>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</si>
  <si>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</si>
  <si>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</si>
  <si>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</si>
  <si>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</si>
  <si>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</si>
  <si>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</si>
  <si>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</si>
  <si>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</si>
  <si>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</si>
  <si>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</si>
  <si>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</si>
  <si>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</si>
  <si>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</si>
  <si>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</si>
  <si>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</si>
  <si>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</si>
  <si>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</si>
  <si>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</si>
  <si>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</si>
  <si>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</si>
  <si>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</si>
  <si>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</si>
  <si>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</si>
  <si>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</si>
  <si>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</si>
  <si>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</si>
  <si>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</si>
  <si>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</si>
  <si>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</si>
  <si>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</si>
  <si>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</si>
  <si>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</si>
  <si>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</si>
  <si>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</si>
  <si>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</si>
  <si>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</si>
  <si>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</si>
  <si>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</si>
  <si>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</si>
  <si>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</si>
  <si>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</si>
  <si>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</si>
  <si>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</si>
  <si>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</si>
  <si>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</si>
  <si>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</si>
  <si>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</si>
  <si>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</si>
  <si>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</si>
  <si>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</si>
  <si>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</si>
  <si>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</si>
  <si>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</si>
  <si>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</si>
  <si>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</si>
  <si>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</si>
  <si>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</si>
  <si>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</si>
  <si>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</si>
  <si>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</si>
  <si>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</si>
  <si>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</si>
  <si>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</si>
  <si>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</si>
  <si>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</si>
  <si>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</si>
  <si>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</si>
  <si>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</si>
  <si>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</si>
  <si>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</si>
  <si>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</si>
  <si>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</si>
  <si>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</si>
  <si>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</si>
  <si>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</si>
  <si>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</si>
  <si>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</si>
  <si>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</si>
  <si>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</si>
  <si>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</si>
  <si>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</si>
  <si>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</si>
  <si>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</si>
  <si>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</si>
  <si>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</si>
  <si>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</si>
  <si>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</si>
  <si>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</si>
  <si>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</si>
  <si>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</si>
  <si>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</si>
  <si>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</si>
  <si>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</si>
  <si>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</si>
  <si>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</si>
  <si>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</si>
  <si>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</si>
  <si>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</si>
  <si>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</si>
  <si>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</si>
  <si>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</si>
  <si>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</si>
  <si>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</si>
  <si>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</si>
  <si>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</si>
  <si>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</si>
  <si>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</si>
  <si>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</si>
  <si>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</si>
  <si>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</si>
  <si>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</si>
  <si>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</si>
  <si>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</si>
  <si>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</si>
  <si>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</si>
  <si>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</si>
  <si>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</si>
  <si>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</si>
  <si>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</si>
  <si>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</si>
  <si>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</si>
  <si>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</si>
  <si>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</si>
  <si>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</si>
  <si>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</si>
  <si>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</si>
  <si>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</si>
  <si>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</si>
  <si>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</si>
  <si>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</si>
  <si>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</si>
  <si>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</si>
  <si>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</si>
  <si>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</si>
  <si>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</si>
  <si>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</si>
  <si>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</si>
  <si>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</si>
  <si>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</si>
  <si>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</si>
  <si>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</si>
  <si>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</si>
  <si>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</si>
  <si>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</si>
  <si>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</si>
  <si>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</si>
  <si>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</si>
  <si>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</si>
  <si>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</si>
  <si>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</si>
  <si>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</si>
  <si>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</si>
  <si>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</si>
  <si>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</si>
  <si>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</si>
  <si>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</si>
  <si>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</si>
  <si>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</si>
  <si>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</si>
  <si>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</si>
  <si>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</si>
  <si>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</si>
  <si>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</si>
  <si>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</si>
  <si>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</si>
  <si>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</si>
  <si>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</si>
  <si>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</si>
  <si>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</si>
  <si>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</si>
  <si>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</si>
  <si>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</si>
  <si>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</si>
  <si>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</si>
  <si>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</si>
  <si>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</si>
  <si>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</si>
  <si>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</si>
  <si>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</si>
  <si>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</si>
  <si>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</si>
  <si>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</si>
  <si>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</si>
  <si>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</si>
  <si>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</si>
  <si>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</si>
  <si>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</si>
  <si>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</si>
  <si>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</si>
  <si>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</si>
  <si>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</si>
  <si>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</si>
  <si>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</si>
  <si>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</si>
  <si>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</si>
  <si>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</si>
  <si>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</si>
  <si>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</si>
  <si>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</si>
  <si>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</si>
  <si>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</si>
  <si>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</si>
  <si>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</si>
  <si>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</si>
  <si>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</si>
  <si>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</si>
  <si>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</si>
  <si>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</si>
  <si>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</si>
  <si>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</si>
  <si>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</si>
  <si>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</si>
  <si>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</si>
  <si>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</si>
  <si>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</si>
  <si>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</si>
  <si>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</si>
  <si>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</si>
  <si>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</si>
  <si>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</si>
  <si>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</si>
  <si>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</si>
  <si>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</si>
  <si>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</si>
  <si>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</si>
  <si>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</si>
  <si>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</si>
  <si>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</si>
  <si>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</si>
  <si>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</si>
  <si>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</si>
  <si>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</si>
  <si>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</si>
  <si>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</si>
  <si>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</si>
  <si>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</si>
  <si>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</si>
  <si>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</si>
  <si>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</si>
  <si>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</si>
  <si>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</si>
  <si>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</si>
  <si>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</si>
  <si>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</si>
  <si>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</si>
  <si>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</si>
  <si>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</si>
  <si>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</si>
  <si>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</si>
  <si>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</si>
  <si>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</si>
  <si>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</si>
  <si>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</si>
  <si>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</si>
  <si>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</si>
  <si>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</si>
  <si>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</si>
  <si>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</si>
  <si>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</si>
  <si>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</si>
  <si>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</si>
  <si>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</si>
  <si>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</si>
  <si>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</si>
  <si>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</si>
  <si>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</si>
  <si>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</si>
  <si>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</si>
  <si>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</si>
  <si>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</si>
  <si>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</si>
  <si>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</si>
  <si>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</si>
  <si>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</si>
  <si>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</si>
  <si>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</si>
  <si>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</si>
  <si>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</si>
  <si>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</si>
  <si>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</si>
  <si>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</si>
  <si>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</si>
  <si>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</si>
  <si>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</si>
  <si>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</si>
  <si>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</si>
  <si>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</si>
  <si>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</si>
  <si>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</si>
  <si>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</si>
  <si>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</si>
  <si>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</si>
  <si>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</si>
  <si>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</si>
  <si>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</si>
  <si>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</si>
  <si>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</si>
  <si>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</si>
  <si>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</si>
  <si>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</si>
  <si>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</si>
  <si>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</si>
  <si>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</si>
  <si>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</si>
  <si>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</si>
  <si>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</si>
  <si>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</si>
  <si>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</si>
  <si>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</si>
  <si>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</si>
  <si>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</si>
  <si>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</si>
  <si>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</si>
  <si>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</si>
  <si>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</si>
  <si>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</si>
  <si>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</si>
  <si>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</si>
  <si>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</si>
  <si>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</si>
  <si>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</si>
  <si>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</si>
  <si>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</si>
  <si>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</si>
  <si>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</si>
  <si>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</si>
  <si>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</si>
  <si>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</si>
  <si>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</si>
  <si>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</si>
  <si>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</si>
  <si>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</si>
  <si>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</si>
  <si>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</si>
  <si>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</si>
  <si>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</si>
  <si>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</si>
  <si>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</si>
  <si>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</si>
  <si>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</si>
  <si>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</si>
  <si>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</si>
  <si>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</si>
  <si>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</si>
  <si>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</si>
  <si>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</si>
  <si>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</si>
  <si>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</si>
  <si>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</si>
  <si>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</si>
  <si>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</si>
  <si>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</si>
  <si>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</si>
  <si>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</si>
  <si>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</si>
  <si>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</si>
  <si>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</si>
  <si>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</si>
  <si>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</si>
  <si>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</si>
  <si>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</si>
  <si>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</si>
  <si>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</si>
  <si>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</si>
  <si>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</si>
  <si>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</si>
  <si>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</si>
  <si>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</si>
  <si>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</si>
  <si>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</si>
  <si>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</si>
  <si>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</si>
  <si>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</si>
  <si>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</si>
  <si>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</si>
  <si>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</si>
  <si>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</si>
  <si>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</si>
  <si>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</si>
  <si>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</si>
  <si>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</si>
  <si>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</si>
  <si>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</si>
  <si>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</si>
  <si>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</si>
  <si>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</si>
  <si>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</si>
  <si>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</si>
  <si>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</si>
  <si>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</si>
  <si>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</si>
  <si>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</si>
  <si>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</si>
  <si>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</si>
  <si>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</si>
  <si>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</si>
  <si>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</si>
  <si>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</si>
  <si>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</si>
  <si>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</si>
  <si>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</si>
  <si>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</si>
  <si>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</si>
  <si>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</si>
  <si>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</si>
  <si>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</si>
  <si>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</si>
  <si>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</si>
  <si>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</si>
  <si>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</si>
  <si>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</si>
  <si>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</si>
  <si>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</si>
  <si>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</si>
  <si>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</si>
  <si>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</si>
  <si>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</si>
  <si>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</si>
  <si>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</si>
  <si>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</si>
  <si>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</si>
  <si>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</si>
  <si>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</si>
  <si>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</si>
  <si>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</si>
  <si>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</si>
  <si>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</si>
  <si>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</si>
  <si>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</si>
  <si>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</si>
  <si>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</si>
  <si>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</si>
  <si>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</si>
  <si>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</si>
  <si>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</si>
  <si>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</si>
  <si>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</si>
  <si>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</si>
  <si>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</si>
  <si>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</si>
  <si>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</si>
  <si>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</si>
  <si>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</si>
  <si>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</si>
  <si>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</si>
  <si>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</si>
  <si>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</si>
  <si>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</si>
  <si>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</si>
  <si>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</si>
  <si>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</si>
  <si>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</si>
  <si>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</si>
  <si>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</si>
  <si>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</si>
  <si>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</si>
  <si>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</si>
  <si>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</si>
  <si>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</si>
  <si>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</si>
  <si>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</si>
  <si>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</si>
  <si>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</si>
  <si>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</si>
  <si>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</si>
  <si>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</si>
  <si>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</si>
  <si>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</si>
  <si>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</si>
  <si>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</si>
  <si>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</si>
  <si>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</si>
  <si>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</si>
  <si>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</si>
  <si>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</si>
  <si>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</si>
  <si>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</si>
  <si>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</si>
  <si>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</si>
  <si>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</si>
  <si>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</si>
  <si>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</si>
  <si>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</si>
  <si>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</si>
  <si>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</si>
  <si>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</si>
  <si>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</si>
  <si>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</si>
  <si>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</si>
  <si>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</si>
  <si>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</si>
  <si>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</si>
  <si>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</si>
  <si>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</si>
  <si>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</si>
  <si>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</si>
  <si>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</si>
  <si>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</si>
  <si>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</si>
  <si>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</si>
  <si>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</si>
  <si>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</si>
  <si>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</si>
  <si>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</si>
  <si>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</si>
  <si>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</si>
  <si>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</si>
  <si>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</si>
  <si>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</si>
  <si>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</si>
  <si>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</si>
  <si>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</si>
  <si>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</si>
  <si>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</si>
  <si>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</si>
  <si>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</si>
  <si>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</si>
  <si>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</si>
  <si>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</si>
  <si>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</si>
  <si>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</si>
  <si>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</si>
  <si>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</si>
  <si>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</si>
  <si>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</si>
  <si>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</si>
  <si>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</si>
  <si>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</si>
  <si>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</si>
  <si>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</si>
  <si>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</si>
  <si>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</si>
  <si>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</si>
  <si>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</si>
  <si>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</si>
  <si>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</si>
  <si>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</si>
  <si>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</si>
  <si>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</si>
  <si>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</si>
  <si>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</si>
  <si>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</si>
  <si>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</si>
  <si>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</si>
  <si>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</si>
  <si>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</si>
  <si>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</si>
  <si>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</si>
  <si>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</si>
  <si>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</si>
  <si>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</si>
  <si>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</si>
  <si>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</si>
  <si>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</si>
  <si>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</si>
  <si>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</si>
  <si>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</si>
  <si>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</si>
  <si>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</si>
  <si>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</si>
  <si>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</si>
  <si>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</si>
  <si>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</si>
  <si>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</si>
  <si>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</si>
  <si>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</si>
  <si>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</si>
  <si>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</si>
  <si>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</si>
  <si>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</si>
  <si>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</si>
  <si>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</si>
  <si>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</si>
  <si>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</si>
  <si>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</si>
  <si>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</si>
  <si>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</si>
  <si>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</si>
  <si>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</si>
  <si>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</si>
  <si>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</si>
  <si>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</si>
  <si>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</si>
  <si>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</si>
  <si>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</si>
  <si>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</si>
  <si>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</si>
  <si>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</si>
  <si>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</si>
  <si>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</si>
  <si>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</si>
  <si>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</si>
  <si>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</si>
  <si>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</si>
  <si>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</si>
  <si>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</si>
  <si>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</si>
  <si>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</si>
  <si>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</si>
  <si>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</si>
  <si>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</si>
  <si>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</si>
  <si>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</si>
  <si>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</si>
  <si>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</si>
  <si>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</si>
  <si>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</si>
  <si>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</si>
  <si>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</si>
  <si>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</si>
  <si>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</si>
  <si>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</si>
  <si>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</si>
  <si>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</si>
  <si>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</si>
  <si>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</si>
  <si>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</si>
  <si>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</si>
  <si>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</si>
  <si>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</si>
  <si>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</si>
  <si>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</si>
  <si>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</si>
  <si>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</si>
  <si>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</si>
  <si>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</si>
  <si>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</si>
  <si>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</si>
  <si>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</si>
  <si>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</si>
  <si>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</si>
  <si>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</si>
  <si>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</si>
  <si>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</si>
  <si>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</si>
  <si>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</si>
  <si>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</si>
  <si>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</si>
  <si>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</si>
  <si>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</si>
  <si>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</si>
  <si>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</si>
  <si>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</si>
  <si>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</si>
  <si>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</si>
  <si>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</si>
  <si>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</si>
  <si>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</si>
  <si>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</si>
  <si>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</si>
  <si>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</si>
  <si>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</si>
  <si>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</si>
  <si>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</si>
  <si>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</si>
  <si>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</si>
  <si>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</si>
  <si>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</si>
  <si>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</si>
  <si>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</si>
  <si>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</si>
  <si>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</si>
  <si>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</si>
  <si>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</si>
  <si>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</si>
  <si>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</si>
  <si>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</si>
  <si>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</si>
  <si>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</si>
  <si>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</si>
  <si>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</si>
  <si>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</si>
  <si>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</si>
  <si>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</si>
  <si>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</si>
  <si>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</si>
  <si>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</si>
  <si>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</si>
  <si>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</si>
  <si>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</si>
  <si>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</si>
  <si>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</si>
  <si>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</si>
  <si>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</si>
  <si>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</si>
  <si>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</si>
  <si>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</si>
  <si>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</si>
  <si>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</si>
  <si>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</si>
  <si>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</si>
  <si>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</si>
  <si>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</si>
  <si>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</si>
  <si>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</si>
  <si>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</si>
  <si>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</si>
  <si>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</si>
  <si>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</si>
  <si>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</si>
  <si>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</si>
  <si>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</si>
  <si>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</si>
  <si>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</si>
  <si>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</si>
  <si>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</si>
  <si>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</si>
  <si>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</si>
  <si>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</si>
  <si>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</si>
  <si>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</si>
  <si>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</si>
  <si>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</si>
  <si>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</si>
  <si>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</si>
  <si>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</si>
  <si>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</si>
  <si>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</si>
  <si>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</si>
  <si>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</si>
  <si>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</si>
  <si>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</si>
  <si>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</si>
  <si>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</si>
  <si>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</si>
  <si>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</si>
  <si>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</si>
  <si>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</si>
  <si>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</si>
  <si>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</si>
  <si>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</si>
  <si>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</si>
  <si>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</si>
  <si>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</si>
  <si>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</si>
  <si>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</si>
  <si>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</si>
  <si>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</si>
  <si>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</si>
  <si>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</si>
  <si>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</si>
  <si>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</si>
  <si>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</si>
  <si>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</si>
  <si>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</si>
  <si>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</si>
  <si>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</si>
  <si>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</si>
  <si>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</si>
  <si>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</si>
  <si>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</si>
  <si>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</si>
  <si>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</si>
  <si>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</si>
  <si>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</si>
  <si>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</si>
  <si>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</si>
  <si>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</si>
  <si>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</si>
  <si>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</si>
  <si>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</si>
  <si>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</si>
  <si>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</si>
  <si>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</si>
  <si>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</si>
  <si>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</si>
  <si>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</si>
  <si>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</si>
  <si>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</si>
  <si>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</si>
  <si>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</si>
  <si>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</si>
  <si>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</si>
  <si>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</si>
  <si>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</si>
  <si>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</si>
  <si>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</si>
  <si>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</si>
  <si>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</si>
  <si>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</si>
  <si>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</si>
  <si>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</si>
  <si>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</si>
  <si>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</si>
  <si>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</si>
  <si>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</si>
  <si>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</si>
  <si>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</si>
  <si>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</si>
  <si>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</si>
  <si>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</si>
  <si>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</si>
  <si>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</si>
  <si>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</si>
  <si>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</si>
  <si>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</si>
  <si>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</si>
  <si>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</si>
  <si>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</si>
  <si>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</si>
  <si>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</si>
  <si>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</si>
  <si>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</si>
  <si>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</si>
  <si>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</si>
  <si>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</si>
  <si>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</si>
  <si>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</si>
  <si>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</si>
  <si>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</si>
  <si>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</si>
  <si>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</si>
  <si>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</si>
  <si>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</si>
  <si>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</si>
  <si>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</si>
  <si>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</si>
  <si>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</si>
  <si>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</si>
  <si>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</si>
  <si>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</si>
  <si>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</si>
  <si>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</si>
  <si>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</si>
  <si>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</si>
  <si>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</si>
  <si>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</si>
  <si>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</si>
  <si>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</si>
  <si>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</si>
  <si>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</si>
  <si>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</si>
  <si>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</si>
  <si>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</si>
  <si>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</si>
  <si>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</si>
  <si>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</si>
  <si>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</si>
  <si>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</si>
  <si>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</si>
  <si>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</si>
  <si>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</si>
  <si>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</si>
  <si>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</si>
  <si>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</si>
  <si>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</si>
  <si>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</si>
  <si>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</si>
  <si>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</si>
  <si>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</si>
  <si>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</si>
  <si>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</si>
  <si>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</si>
  <si>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</si>
  <si>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</si>
  <si>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</si>
  <si>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</si>
  <si>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</si>
  <si>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</si>
  <si>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</si>
  <si>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</si>
  <si>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</si>
  <si>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</si>
  <si>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</si>
  <si>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</si>
  <si>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</si>
  <si>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</si>
  <si>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</si>
  <si>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</si>
  <si>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</si>
  <si>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</si>
  <si>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</si>
  <si>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</si>
  <si>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</si>
  <si>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</si>
  <si>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</si>
  <si>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</si>
  <si>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</si>
  <si>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</si>
  <si>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</si>
  <si>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</si>
  <si>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</si>
  <si>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</si>
  <si>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</si>
  <si>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</si>
  <si>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</si>
  <si>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</si>
  <si>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</si>
  <si>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</si>
  <si>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</si>
  <si>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</si>
  <si>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</si>
  <si>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</si>
  <si>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</si>
  <si>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</si>
  <si>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</si>
  <si>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</si>
  <si>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</si>
  <si>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</si>
  <si>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</si>
  <si>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</si>
  <si>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</si>
  <si>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</si>
  <si>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</si>
  <si>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</si>
  <si>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</si>
  <si>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</si>
  <si>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</si>
  <si>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</si>
  <si>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</si>
  <si>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</si>
  <si>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</si>
  <si>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</si>
  <si>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</si>
  <si>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</si>
  <si>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</si>
  <si>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</si>
  <si>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</si>
  <si>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</si>
  <si>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</si>
  <si>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</si>
  <si>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</si>
  <si>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</si>
  <si>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</si>
  <si>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</si>
  <si>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</si>
  <si>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</si>
  <si>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</si>
  <si>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</si>
  <si>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</si>
  <si>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</si>
  <si>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</si>
  <si>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</si>
  <si>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</si>
  <si>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</si>
  <si>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</si>
  <si>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</si>
  <si>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</si>
  <si>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</si>
  <si>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</si>
  <si>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</si>
  <si>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</si>
  <si>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</si>
  <si>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</si>
  <si>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</si>
  <si>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</si>
  <si>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</si>
  <si>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</si>
  <si>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</si>
  <si>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</si>
  <si>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</si>
  <si>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</si>
  <si>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</si>
  <si>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</si>
  <si>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</si>
  <si>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</si>
  <si>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</si>
  <si>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</si>
  <si>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</si>
  <si>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</si>
  <si>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</si>
  <si>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</si>
  <si>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</si>
  <si>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</si>
  <si>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</si>
  <si>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</si>
  <si>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</si>
  <si>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</si>
  <si>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</si>
  <si>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</si>
  <si>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</si>
  <si>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</si>
  <si>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</si>
  <si>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</si>
  <si>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</si>
  <si>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</si>
  <si>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</si>
  <si>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</si>
  <si>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</si>
  <si>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</si>
  <si>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</si>
  <si>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</si>
  <si>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</si>
  <si>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</si>
  <si>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</si>
  <si>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</si>
  <si>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</si>
  <si>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</si>
  <si>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</si>
  <si>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</si>
  <si>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</si>
  <si>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</si>
  <si>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</si>
  <si>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</si>
  <si>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</si>
  <si>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</si>
  <si>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</si>
  <si>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</si>
  <si>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</si>
  <si>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</si>
  <si>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</si>
  <si>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</si>
  <si>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</si>
  <si>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</si>
  <si>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</si>
  <si>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</si>
  <si>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</si>
  <si>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</si>
  <si>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</si>
  <si>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</si>
  <si>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</si>
  <si>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</si>
  <si>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</si>
  <si>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</si>
  <si>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</si>
  <si>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</si>
  <si>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</si>
  <si>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</si>
  <si>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</si>
  <si>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</si>
  <si>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</si>
  <si>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</si>
  <si>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</si>
  <si>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</si>
  <si>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</si>
  <si>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</si>
  <si>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</si>
  <si>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</si>
  <si>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</si>
  <si>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</si>
  <si>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</si>
  <si>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</si>
  <si>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</si>
  <si>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</si>
  <si>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</si>
  <si>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</si>
  <si>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</si>
  <si>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</si>
  <si>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</si>
  <si>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</si>
  <si>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</si>
  <si>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</si>
  <si>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</si>
  <si>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</si>
  <si>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</si>
  <si>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</si>
  <si>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</si>
  <si>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</si>
  <si>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</si>
  <si>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</si>
  <si>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</si>
  <si>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</si>
  <si>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</si>
  <si>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</si>
  <si>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</si>
  <si>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</si>
  <si>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</si>
  <si>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</si>
  <si>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</si>
  <si>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</si>
  <si>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</si>
  <si>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</si>
  <si>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</si>
  <si>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</si>
  <si>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</si>
  <si>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</si>
  <si>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</si>
  <si>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</si>
  <si>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</si>
  <si>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</si>
  <si>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</si>
  <si>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</si>
  <si>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</si>
  <si>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</si>
  <si>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</si>
  <si>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</si>
  <si>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</si>
  <si>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</si>
  <si>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</si>
  <si>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</si>
  <si>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</si>
  <si>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</si>
  <si>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</si>
  <si>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</si>
  <si>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</si>
  <si>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</si>
  <si>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</si>
  <si>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</si>
  <si>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</si>
  <si>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</si>
  <si>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</si>
  <si>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</si>
  <si>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</si>
  <si>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</si>
  <si>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</si>
  <si>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</si>
  <si>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</si>
  <si>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</si>
  <si>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</si>
  <si>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</si>
  <si>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</si>
  <si>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</si>
  <si>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</si>
  <si>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</si>
  <si>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</si>
  <si>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</si>
  <si>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</si>
  <si>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</si>
  <si>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</si>
  <si>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</si>
  <si>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</si>
  <si>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</si>
  <si>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</si>
  <si>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</si>
  <si>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</si>
  <si>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</si>
  <si>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</si>
  <si>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</si>
  <si>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</si>
  <si>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</si>
  <si>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</si>
  <si>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</si>
  <si>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</si>
  <si>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</si>
  <si>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</si>
  <si>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</si>
  <si>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</si>
  <si>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</si>
  <si>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</si>
  <si>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</si>
  <si>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</si>
  <si>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</si>
  <si>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</si>
  <si>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</si>
  <si>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</si>
  <si>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</si>
  <si>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</si>
  <si>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</si>
  <si>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</si>
  <si>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</si>
  <si>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</si>
  <si>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</si>
  <si>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</si>
  <si>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</si>
  <si>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</si>
  <si>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</si>
  <si>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</si>
  <si>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</si>
  <si>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</si>
  <si>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</si>
  <si>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</si>
  <si>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</si>
  <si>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</si>
  <si>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</si>
  <si>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</si>
  <si>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</si>
  <si>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</si>
  <si>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</si>
  <si>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</si>
  <si>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</si>
  <si>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</si>
  <si>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</si>
  <si>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</si>
  <si>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</si>
  <si>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</si>
  <si>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</si>
  <si>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</si>
  <si>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</si>
  <si>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</si>
  <si>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</si>
  <si>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</si>
  <si>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</si>
  <si>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</si>
  <si>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</si>
  <si>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</si>
  <si>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</si>
  <si>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</si>
  <si>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</si>
  <si>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</si>
  <si>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</si>
  <si>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</si>
  <si>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</si>
  <si>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</si>
  <si>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</si>
  <si>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</si>
  <si>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</si>
  <si>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</si>
  <si>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</si>
  <si>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</si>
  <si>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</si>
  <si>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</si>
  <si>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</si>
  <si>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</si>
  <si>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</si>
  <si>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</si>
  <si>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</si>
  <si>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</si>
  <si>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</si>
  <si>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</si>
  <si>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</si>
  <si>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</si>
  <si>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</si>
  <si>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</si>
  <si>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</si>
  <si>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</si>
  <si>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</si>
  <si>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</si>
  <si>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</si>
  <si>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</si>
  <si>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</si>
  <si>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</si>
  <si>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</si>
  <si>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</si>
  <si>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</si>
  <si>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</si>
  <si>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</si>
  <si>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</si>
  <si>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</si>
  <si>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</si>
  <si>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</si>
  <si>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</si>
  <si>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</si>
  <si>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</si>
  <si>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</si>
  <si>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</si>
  <si>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</si>
  <si>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</si>
  <si>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</si>
  <si>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</si>
  <si>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</si>
  <si>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</si>
  <si>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</si>
  <si>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</si>
  <si>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</si>
  <si>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</si>
  <si>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</si>
  <si>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</si>
  <si>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</si>
  <si>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</si>
  <si>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</si>
  <si>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</si>
  <si>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</si>
  <si>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</si>
  <si>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</si>
  <si>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</si>
  <si>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</si>
  <si>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</si>
  <si>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</si>
  <si>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</si>
  <si>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</si>
  <si>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</si>
  <si>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</si>
  <si>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</si>
  <si>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</si>
  <si>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</si>
  <si>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</si>
  <si>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</si>
  <si>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</si>
  <si>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</si>
  <si>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</si>
  <si>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</si>
  <si>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</si>
  <si>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</si>
  <si>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</si>
  <si>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</si>
  <si>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</si>
  <si>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</si>
  <si>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</si>
  <si>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</si>
  <si>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</si>
  <si>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</si>
  <si>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</si>
  <si>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</si>
  <si>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</si>
  <si>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</si>
  <si>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</si>
  <si>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</si>
  <si>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</si>
  <si>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</si>
  <si>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</si>
  <si>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</si>
  <si>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</si>
  <si>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</si>
  <si>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</si>
  <si>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</si>
  <si>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</si>
  <si>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</si>
  <si>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</si>
  <si>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</si>
  <si>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</si>
  <si>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</si>
  <si>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</si>
  <si>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</si>
  <si>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</si>
  <si>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</si>
  <si>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</si>
  <si>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</si>
  <si>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</si>
  <si>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</si>
  <si>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</si>
  <si>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</si>
  <si>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</si>
  <si>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</si>
  <si>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</si>
  <si>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</si>
  <si>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</si>
  <si>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</si>
  <si>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</si>
  <si>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</si>
  <si>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</si>
  <si>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</si>
  <si>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</si>
  <si>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</si>
  <si>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</si>
  <si>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</si>
  <si>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</si>
  <si>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</si>
  <si>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</si>
  <si>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</si>
  <si>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</si>
  <si>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</si>
  <si>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</si>
  <si>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</si>
  <si>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</si>
  <si>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</si>
  <si>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</si>
  <si>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</si>
  <si>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</si>
  <si>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</si>
  <si>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</si>
  <si>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</si>
  <si>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</si>
  <si>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</si>
  <si>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</si>
  <si>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</si>
  <si>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</si>
  <si>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</si>
  <si>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</si>
  <si>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</si>
  <si>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</si>
  <si>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</si>
  <si>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</si>
  <si>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</si>
  <si>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</si>
  <si>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</si>
  <si>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</si>
  <si>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</si>
  <si>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</si>
  <si>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</si>
  <si>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</si>
  <si>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</si>
  <si>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</si>
  <si>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</si>
  <si>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</si>
  <si>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</si>
  <si>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</si>
  <si>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</si>
  <si>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</si>
  <si>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</si>
  <si>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</si>
  <si>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</si>
  <si>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</si>
  <si>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</si>
  <si>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</si>
  <si>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</si>
  <si>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</si>
  <si>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</si>
  <si>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</si>
  <si>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</si>
  <si>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</si>
  <si>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</si>
  <si>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</si>
  <si>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</si>
  <si>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</si>
  <si>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</si>
  <si>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</si>
  <si>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</si>
  <si>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</si>
  <si>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</si>
  <si>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</si>
  <si>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</si>
  <si>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</si>
  <si>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</si>
  <si>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</si>
  <si>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</si>
  <si>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</si>
  <si>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</si>
  <si>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</si>
  <si>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</si>
  <si>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</si>
  <si>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</si>
  <si>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</si>
  <si>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</si>
  <si>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</si>
  <si>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</si>
  <si>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</si>
  <si>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</si>
  <si>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</si>
  <si>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</si>
  <si>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</si>
  <si>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</si>
  <si>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</si>
  <si>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</si>
  <si>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</si>
  <si>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</si>
  <si>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</si>
  <si>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</si>
  <si>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</si>
  <si>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</si>
  <si>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</si>
  <si>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</si>
  <si>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</si>
  <si>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</si>
  <si>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</si>
  <si>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</si>
  <si>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</si>
  <si>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</si>
  <si>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</si>
  <si>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</si>
  <si>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</si>
  <si>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</si>
  <si>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</si>
  <si>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</si>
  <si>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</si>
  <si>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</si>
  <si>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</si>
  <si>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</si>
  <si>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</si>
  <si>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</si>
  <si>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</si>
  <si>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</si>
  <si>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</si>
  <si>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</si>
  <si>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</si>
  <si>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</si>
  <si>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</si>
  <si>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</si>
  <si>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</si>
  <si>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</si>
  <si>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</si>
  <si>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</si>
  <si>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</si>
  <si>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</si>
  <si>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</si>
  <si>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</si>
  <si>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</si>
  <si>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</si>
  <si>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</si>
  <si>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</si>
  <si>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</si>
  <si>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</si>
  <si>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</si>
  <si>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</si>
  <si>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</si>
  <si>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</si>
  <si>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</si>
  <si>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</si>
  <si>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</si>
  <si>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</si>
  <si>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</si>
  <si>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</si>
  <si>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</si>
  <si>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</si>
  <si>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</si>
  <si>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</si>
  <si>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</si>
  <si>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</si>
  <si>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</si>
  <si>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</si>
  <si>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</si>
  <si>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</si>
  <si>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</si>
  <si>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</si>
  <si>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</si>
  <si>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</si>
  <si>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</si>
  <si>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</si>
  <si>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</si>
  <si>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</si>
  <si>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</si>
  <si>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</si>
  <si>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</si>
  <si>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</si>
  <si>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</si>
  <si>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</si>
  <si>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</si>
  <si>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</si>
  <si>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</si>
  <si>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</si>
  <si>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</si>
  <si>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</si>
  <si>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</si>
  <si>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</si>
  <si>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</si>
  <si>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</si>
  <si>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</si>
  <si>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</si>
  <si>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</si>
  <si>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</si>
  <si>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</si>
  <si>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</si>
  <si>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</si>
  <si>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</si>
  <si>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</si>
  <si>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</si>
  <si>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</si>
  <si>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</si>
  <si>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</si>
  <si>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</si>
  <si>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</si>
  <si>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</si>
  <si>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</si>
  <si>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</si>
  <si>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</si>
  <si>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</si>
  <si>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</si>
  <si>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</si>
  <si>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</si>
  <si>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</si>
  <si>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</si>
  <si>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</si>
  <si>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</si>
  <si>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</si>
  <si>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</si>
  <si>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</si>
  <si>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</si>
  <si>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</si>
  <si>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</si>
  <si>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</si>
  <si>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</si>
  <si>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</si>
  <si>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</si>
  <si>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</si>
  <si>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</si>
  <si>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</si>
  <si>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</si>
  <si>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</si>
  <si>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</si>
  <si>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</si>
  <si>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</si>
  <si>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</si>
  <si>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</si>
  <si>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</si>
  <si>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</si>
  <si>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</si>
  <si>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</si>
  <si>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</si>
  <si>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</si>
  <si>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</si>
  <si>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</si>
  <si>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</si>
  <si>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</si>
  <si>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</si>
  <si>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</si>
  <si>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</si>
  <si>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</si>
  <si>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</si>
  <si>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</si>
  <si>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</si>
  <si>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</si>
  <si>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</si>
  <si>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</si>
  <si>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</si>
  <si>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</si>
  <si>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</si>
  <si>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</si>
  <si>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</si>
  <si>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</si>
  <si>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</si>
  <si>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</si>
  <si>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</si>
  <si>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</si>
  <si>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</si>
  <si>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</si>
  <si>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</si>
  <si>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</si>
  <si>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</si>
  <si>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</si>
  <si>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</si>
  <si>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</si>
  <si>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</si>
  <si>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</si>
  <si>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</si>
  <si>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</si>
  <si>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</si>
  <si>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</si>
  <si>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</si>
  <si>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</si>
  <si>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</si>
  <si>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</si>
  <si>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</si>
  <si>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</si>
  <si>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</si>
  <si>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</si>
  <si>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</si>
  <si>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</si>
  <si>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</si>
  <si>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</si>
  <si>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</si>
  <si>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</si>
  <si>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</si>
  <si>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</si>
  <si>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</si>
  <si>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</si>
  <si>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</si>
  <si>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</si>
  <si>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</si>
  <si>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</si>
  <si>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</si>
  <si>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</si>
  <si>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</si>
  <si>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</si>
  <si>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</si>
  <si>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</si>
  <si>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</si>
  <si>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</si>
  <si>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</si>
  <si>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</si>
  <si>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</si>
  <si>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</si>
  <si>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</si>
  <si>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</si>
  <si>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</si>
  <si>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</si>
  <si>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</si>
  <si>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</si>
  <si>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</si>
  <si>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</si>
  <si>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</si>
  <si>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</si>
  <si>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</si>
  <si>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</si>
  <si>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</si>
  <si>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</si>
  <si>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</si>
  <si>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</si>
  <si>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</si>
  <si>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</si>
  <si>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</si>
  <si>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</si>
  <si>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</si>
  <si>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</si>
  <si>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</si>
  <si>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</si>
  <si>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</si>
  <si>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</si>
  <si>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</si>
  <si>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</si>
  <si>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</si>
  <si>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</si>
  <si>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</si>
  <si>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</si>
  <si>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</si>
  <si>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</si>
  <si>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</si>
  <si>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</si>
  <si>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</si>
  <si>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</si>
  <si>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</si>
  <si>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</si>
  <si>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</si>
  <si>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</si>
  <si>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</si>
  <si>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</si>
  <si>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</si>
  <si>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</si>
  <si>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</si>
  <si>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</si>
  <si>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</si>
  <si>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</si>
  <si>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</si>
  <si>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</si>
  <si>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</si>
  <si>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</si>
  <si>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</si>
  <si>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</si>
  <si>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</si>
  <si>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</si>
  <si>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</si>
  <si>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</si>
  <si>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</si>
  <si>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</si>
  <si>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</si>
  <si>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</si>
  <si>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</si>
  <si>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</si>
  <si>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</si>
  <si>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</si>
  <si>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</si>
  <si>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</si>
  <si>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</si>
  <si>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</si>
  <si>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</si>
  <si>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</si>
  <si>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</si>
  <si>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</si>
  <si>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</si>
  <si>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</si>
  <si>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</si>
  <si>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</si>
  <si>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</si>
  <si>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</si>
  <si>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</si>
  <si>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</si>
  <si>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</si>
  <si>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</si>
  <si>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</si>
  <si>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</si>
  <si>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</si>
  <si>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</si>
  <si>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</si>
  <si>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</si>
  <si>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</si>
  <si>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</si>
  <si>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</si>
  <si>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</si>
  <si>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</si>
  <si>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</si>
  <si>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</si>
  <si>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</si>
  <si>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</si>
  <si>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</si>
  <si>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</si>
  <si>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</si>
  <si>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</si>
  <si>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</si>
  <si>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</si>
  <si>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</si>
  <si>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</si>
  <si>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</si>
  <si>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</si>
  <si>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</si>
  <si>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</si>
  <si>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</si>
  <si>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</si>
  <si>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</si>
  <si>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</si>
  <si>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</si>
  <si>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</si>
  <si>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</si>
  <si>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</si>
  <si>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</si>
  <si>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</si>
  <si>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</si>
  <si>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</si>
  <si>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</si>
  <si>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</si>
  <si>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</si>
  <si>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</si>
  <si>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</si>
  <si>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</si>
  <si>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</si>
  <si>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</si>
  <si>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</si>
  <si>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</si>
  <si>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</si>
  <si>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</si>
  <si>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</si>
  <si>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</si>
  <si>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</si>
  <si>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</si>
  <si>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</si>
  <si>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</si>
  <si>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</si>
  <si>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</si>
  <si>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</si>
  <si>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</si>
  <si>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</si>
  <si>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</si>
  <si>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</si>
  <si>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</si>
  <si>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</si>
  <si>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</si>
  <si>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</si>
  <si>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</si>
  <si>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</si>
  <si>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</si>
  <si>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</si>
  <si>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</si>
  <si>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</si>
  <si>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</si>
  <si>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</si>
  <si>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</si>
  <si>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</si>
  <si>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</si>
  <si>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</si>
  <si>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</si>
  <si>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</si>
  <si>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</si>
  <si>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</si>
  <si>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</si>
  <si>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</si>
  <si>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</si>
  <si>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</si>
  <si>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</si>
  <si>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</si>
  <si>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</si>
  <si>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</si>
  <si>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</si>
  <si>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</si>
  <si>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</si>
  <si>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</si>
  <si>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</si>
  <si>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</si>
  <si>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</si>
  <si>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</si>
  <si>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</si>
  <si>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</si>
  <si>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</si>
  <si>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</si>
  <si>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</si>
  <si>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</si>
  <si>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</si>
  <si>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</si>
  <si>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</si>
  <si>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</si>
  <si>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</si>
  <si>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</si>
  <si>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</si>
  <si>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</si>
  <si>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</si>
  <si>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</si>
  <si>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</si>
  <si>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</si>
  <si>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</si>
  <si>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</si>
  <si>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</si>
  <si>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</si>
  <si>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</si>
  <si>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</si>
  <si>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</si>
  <si>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</si>
  <si>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</si>
  <si>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</si>
  <si>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</si>
  <si>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</si>
  <si>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</si>
  <si>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</si>
  <si>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</si>
  <si>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</si>
  <si>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</si>
  <si>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</si>
  <si>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</si>
  <si>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</si>
  <si>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</si>
  <si>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</si>
  <si>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</si>
  <si>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</si>
  <si>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</si>
  <si>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</si>
  <si>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</si>
  <si>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</si>
  <si>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</si>
  <si>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</si>
  <si>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</si>
  <si>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</si>
  <si>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</si>
  <si>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</si>
  <si>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</si>
  <si>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</si>
  <si>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</si>
  <si>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</si>
  <si>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</si>
  <si>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</si>
  <si>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</si>
  <si>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</si>
  <si>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</si>
  <si>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</si>
  <si>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</si>
  <si>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</si>
  <si>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</si>
  <si>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</si>
  <si>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</si>
  <si>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</si>
  <si>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</si>
  <si>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</si>
  <si>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</si>
  <si>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</si>
  <si>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</si>
  <si>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</si>
  <si>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</si>
  <si>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</si>
  <si>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</si>
  <si>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</si>
  <si>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</si>
  <si>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</si>
  <si>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</si>
  <si>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</si>
  <si>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</si>
  <si>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</si>
  <si>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</si>
  <si>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</si>
  <si>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</si>
  <si>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</si>
  <si>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</si>
  <si>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</si>
  <si>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</si>
  <si>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</si>
  <si>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</si>
  <si>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</si>
  <si>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</si>
  <si>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</si>
  <si>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</si>
  <si>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</si>
  <si>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</si>
  <si>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</si>
  <si>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</si>
  <si>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</si>
  <si>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</si>
  <si>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</si>
  <si>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</si>
  <si>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</si>
  <si>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</si>
  <si>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</si>
  <si>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</si>
  <si>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</si>
  <si>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</si>
  <si>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</si>
  <si>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</si>
  <si>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</si>
  <si>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</si>
  <si>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</si>
  <si>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</si>
  <si>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</si>
  <si>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</si>
  <si>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</si>
  <si>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</si>
  <si>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</si>
  <si>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</si>
  <si>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</si>
  <si>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</si>
  <si>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</si>
  <si>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</si>
  <si>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</si>
  <si>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</si>
  <si>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</si>
  <si>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</si>
  <si>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</si>
  <si>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</si>
  <si>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</si>
  <si>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</si>
  <si>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</si>
  <si>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</si>
  <si>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</si>
  <si>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</si>
  <si>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</si>
  <si>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</si>
  <si>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</si>
  <si>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</si>
  <si>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</si>
  <si>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</si>
  <si>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</si>
  <si>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</si>
  <si>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</si>
  <si>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</si>
  <si>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</si>
  <si>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</si>
  <si>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</si>
  <si>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</si>
  <si>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</si>
  <si>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</si>
  <si>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</si>
  <si>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</si>
  <si>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</si>
  <si>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</si>
  <si>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</si>
  <si>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</si>
  <si>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</si>
  <si>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</si>
  <si>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</si>
  <si>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</si>
  <si>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</si>
  <si>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</si>
  <si>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</si>
  <si>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</si>
  <si>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</si>
  <si>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</si>
  <si>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</si>
  <si>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</si>
  <si>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</si>
  <si>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</si>
  <si>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</si>
  <si>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</si>
  <si>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</si>
  <si>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</si>
  <si>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</si>
  <si>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</si>
  <si>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</si>
  <si>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</si>
  <si>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</si>
  <si>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</si>
  <si>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</si>
  <si>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</si>
  <si>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</si>
  <si>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</si>
  <si>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</si>
  <si>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</si>
  <si>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</si>
  <si>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</si>
  <si>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</si>
  <si>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</si>
  <si>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</si>
  <si>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</si>
  <si>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</si>
  <si>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</si>
  <si>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</si>
  <si>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</si>
  <si>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</si>
  <si>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</si>
  <si>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</si>
  <si>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</si>
  <si>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</si>
  <si>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</si>
  <si>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</si>
  <si>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</si>
  <si>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</si>
  <si>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</si>
  <si>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</si>
  <si>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</si>
  <si>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</si>
  <si>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</si>
  <si>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</si>
  <si>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</si>
  <si>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</si>
  <si>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</si>
  <si>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</si>
  <si>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</si>
  <si>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</si>
  <si>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</si>
  <si>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</si>
  <si>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</si>
  <si>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</si>
  <si>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</si>
  <si>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</si>
  <si>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</si>
  <si>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</si>
  <si>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</si>
  <si>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</si>
  <si>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</si>
  <si>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</si>
  <si>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</si>
  <si>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</si>
  <si>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</si>
  <si>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</si>
  <si>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</si>
  <si>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</si>
  <si>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</si>
  <si>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</si>
  <si>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</si>
  <si>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</si>
  <si>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</si>
  <si>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</si>
  <si>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</si>
  <si>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</si>
  <si>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</si>
  <si>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</si>
  <si>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</si>
  <si>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</si>
  <si>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</si>
  <si>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</si>
  <si>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</si>
  <si>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</si>
  <si>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</si>
  <si>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</si>
  <si>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</si>
  <si>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</si>
  <si>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</si>
  <si>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</si>
  <si>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</si>
  <si>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</si>
  <si>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</si>
  <si>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</si>
  <si>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</si>
  <si>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</si>
  <si>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</si>
  <si>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</si>
  <si>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</si>
  <si>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</si>
  <si>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</si>
  <si>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</si>
  <si>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</si>
  <si>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</si>
  <si>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</si>
  <si>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</si>
  <si>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</si>
  <si>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</si>
  <si>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</si>
  <si>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</si>
  <si>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</si>
  <si>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</si>
  <si>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</si>
  <si>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</si>
  <si>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</si>
  <si>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</si>
  <si>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</si>
  <si>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</si>
  <si>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</si>
  <si>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</si>
  <si>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</si>
  <si>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</si>
  <si>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</si>
  <si>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</si>
  <si>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</si>
  <si>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</si>
  <si>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</si>
  <si>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</si>
  <si>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</si>
  <si>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</si>
  <si>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</si>
  <si>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</si>
  <si>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</si>
  <si>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</si>
  <si>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</si>
  <si>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</si>
  <si>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</si>
  <si>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</si>
  <si>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</si>
  <si>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</si>
  <si>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</si>
  <si>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</si>
  <si>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</si>
  <si>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</si>
  <si>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</si>
  <si>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</si>
  <si>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</si>
  <si>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</si>
  <si>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</si>
  <si>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</si>
  <si>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</si>
  <si>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</si>
  <si>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</si>
  <si>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</si>
  <si>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</si>
  <si>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</si>
  <si>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</si>
  <si>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</si>
  <si>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</si>
  <si>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</si>
  <si>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</si>
  <si>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</si>
  <si>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</si>
  <si>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</si>
  <si>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</si>
  <si>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</si>
  <si>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</si>
  <si>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</si>
  <si>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</si>
  <si>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</si>
  <si>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</si>
  <si>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</si>
  <si>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</si>
  <si>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</si>
  <si>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</si>
  <si>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</si>
  <si>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</si>
  <si>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</si>
  <si>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</si>
  <si>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</si>
  <si>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</si>
  <si>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</si>
  <si>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</si>
  <si>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</si>
  <si>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</si>
  <si>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</si>
  <si>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</si>
  <si>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</si>
  <si>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</si>
  <si>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</si>
  <si>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</si>
  <si>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</si>
  <si>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</si>
  <si>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</si>
  <si>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</si>
  <si>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</si>
  <si>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</si>
  <si>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</si>
  <si>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</si>
  <si>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</si>
  <si>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</si>
  <si>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</si>
  <si>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</si>
  <si>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</si>
  <si>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</si>
  <si>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</si>
  <si>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</si>
  <si>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</si>
  <si>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</si>
  <si>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</si>
  <si>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</si>
  <si>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</si>
  <si>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</si>
  <si>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</si>
  <si>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</si>
  <si>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</si>
  <si>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</si>
  <si>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</si>
  <si>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</si>
  <si>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</si>
  <si>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</si>
  <si>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</si>
  <si>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</si>
  <si>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</si>
  <si>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</si>
  <si>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</si>
  <si>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</si>
  <si>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</si>
  <si>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</si>
  <si>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</si>
  <si>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</si>
  <si>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</si>
  <si>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</si>
  <si>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</si>
  <si>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</si>
  <si>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</si>
  <si>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</si>
  <si>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</si>
  <si>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</si>
  <si>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</si>
  <si>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</si>
  <si>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</si>
  <si>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</si>
  <si>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</si>
  <si>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</si>
  <si>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</si>
  <si>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</si>
  <si>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</si>
  <si>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</si>
  <si>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</si>
  <si>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</si>
  <si>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</si>
  <si>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</si>
  <si>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</si>
  <si>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</si>
  <si>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</si>
  <si>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</si>
  <si>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</si>
  <si>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</si>
  <si>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</si>
  <si>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</si>
  <si>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</si>
  <si>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</si>
  <si>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</si>
  <si>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</si>
  <si>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</si>
  <si>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</si>
  <si>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</si>
  <si>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</si>
  <si>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</si>
  <si>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</si>
  <si>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</si>
  <si>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</si>
  <si>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</si>
  <si>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</si>
  <si>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</si>
  <si>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</si>
  <si>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</si>
  <si>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</si>
  <si>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</si>
  <si>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</si>
  <si>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</si>
  <si>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</si>
  <si>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</si>
  <si>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</si>
  <si>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</si>
  <si>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</si>
  <si>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</si>
  <si>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</si>
  <si>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</si>
  <si>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</si>
  <si>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</si>
  <si>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</si>
  <si>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</si>
  <si>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</si>
  <si>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</si>
  <si>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</si>
  <si>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</si>
  <si>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</si>
  <si>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</si>
  <si>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</si>
  <si>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</si>
  <si>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</si>
  <si>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</si>
  <si>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</si>
  <si>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</si>
  <si>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</si>
  <si>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</si>
  <si>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</si>
  <si>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</si>
  <si>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</si>
  <si>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</si>
  <si>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</si>
  <si>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</si>
  <si>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</si>
  <si>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</si>
  <si>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</si>
  <si>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</si>
  <si>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</si>
  <si>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</si>
  <si>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</si>
  <si>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</si>
  <si>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</si>
  <si>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</si>
  <si>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</si>
  <si>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</si>
  <si>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</si>
  <si>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</si>
  <si>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</si>
  <si>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</si>
  <si>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</si>
  <si>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</si>
  <si>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</si>
  <si>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</si>
  <si>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</si>
  <si>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</si>
  <si>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</si>
  <si>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</si>
  <si>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</si>
  <si>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</si>
  <si>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</si>
  <si>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</si>
  <si>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</si>
  <si>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</si>
  <si>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</si>
  <si>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</si>
  <si>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</si>
  <si>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</si>
  <si>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</si>
  <si>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</si>
  <si>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</si>
  <si>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</si>
  <si>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</si>
  <si>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</si>
  <si>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</si>
  <si>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</si>
  <si>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</si>
  <si>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</si>
  <si>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</si>
  <si>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</si>
  <si>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</si>
  <si>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</si>
  <si>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</si>
  <si>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</si>
  <si>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</si>
  <si>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</si>
  <si>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</si>
  <si>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</si>
  <si>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</si>
  <si>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</si>
  <si>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</si>
  <si>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</si>
  <si>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</si>
  <si>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</si>
  <si>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</si>
  <si>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</si>
  <si>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</si>
  <si>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</si>
  <si>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</si>
  <si>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</si>
  <si>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</si>
  <si>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</si>
  <si>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</si>
  <si>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</si>
  <si>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</si>
  <si>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</si>
  <si>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</si>
  <si>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</si>
  <si>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</si>
  <si>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</si>
  <si>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</si>
  <si>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</si>
  <si>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</si>
  <si>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</si>
  <si>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</si>
  <si>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</si>
  <si>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</si>
  <si>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</si>
  <si>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</si>
  <si>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</si>
  <si>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</si>
  <si>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</si>
  <si>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</si>
  <si>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</si>
  <si>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</si>
  <si>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</si>
  <si>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</si>
  <si>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</si>
  <si>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</si>
  <si>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</si>
  <si>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</si>
  <si>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</si>
  <si>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</si>
  <si>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</si>
  <si>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</si>
  <si>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</si>
  <si>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</si>
  <si>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</si>
  <si>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</si>
  <si>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</si>
  <si>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</si>
  <si>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</si>
  <si>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</si>
  <si>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</si>
  <si>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</si>
  <si>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</si>
  <si>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</si>
  <si>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</si>
  <si>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</si>
  <si>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</si>
  <si>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</si>
  <si>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</si>
  <si>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</si>
  <si>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</si>
  <si>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</si>
  <si>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</si>
  <si>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</si>
  <si>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</si>
  <si>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</si>
  <si>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</si>
  <si>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</si>
  <si>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</si>
  <si>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</si>
  <si>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</si>
  <si>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</si>
  <si>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</si>
  <si>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</si>
  <si>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</si>
  <si>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</si>
  <si>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</si>
  <si>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</si>
  <si>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</si>
  <si>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</si>
  <si>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</si>
  <si>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</si>
  <si>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</si>
  <si>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</si>
  <si>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</si>
  <si>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</si>
  <si>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</si>
  <si>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</si>
  <si>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</si>
  <si>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</si>
  <si>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</si>
  <si>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</si>
  <si>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</si>
  <si>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</si>
  <si>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</si>
  <si>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</si>
  <si>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</si>
  <si>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</si>
  <si>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</si>
  <si>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</si>
  <si>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</si>
  <si>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</si>
  <si>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</si>
  <si>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</si>
  <si>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</si>
  <si>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</si>
  <si>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</si>
  <si>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</si>
  <si>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</si>
  <si>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</si>
  <si>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</si>
  <si>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</si>
  <si>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</si>
  <si>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</si>
  <si>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</si>
  <si>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</si>
  <si>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</si>
  <si>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</si>
  <si>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</si>
  <si>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</si>
  <si>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</si>
  <si>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</si>
  <si>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</si>
  <si>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</si>
  <si>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</si>
  <si>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</si>
  <si>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</si>
  <si>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</si>
  <si>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</si>
  <si>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</si>
  <si>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</si>
  <si>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</si>
  <si>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</si>
  <si>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</si>
  <si>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</si>
  <si>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</si>
  <si>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</si>
  <si>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</si>
  <si>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</si>
  <si>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</si>
  <si>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</si>
  <si>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</si>
  <si>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</si>
  <si>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</si>
  <si>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</si>
  <si>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</si>
  <si>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</si>
  <si>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</si>
  <si>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</si>
  <si>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</si>
  <si>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</si>
  <si>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</si>
  <si>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</si>
  <si>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</si>
  <si>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</si>
  <si>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</si>
  <si>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</si>
  <si>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</si>
  <si>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</si>
  <si>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</si>
  <si>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</si>
  <si>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</si>
  <si>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</si>
  <si>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</si>
  <si>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</si>
  <si>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</si>
  <si>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</si>
  <si>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</si>
  <si>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</si>
  <si>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</si>
  <si>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</si>
  <si>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</si>
  <si>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</si>
  <si>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</si>
  <si>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</si>
  <si>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</si>
  <si>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</si>
  <si>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</si>
  <si>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</si>
  <si>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</si>
  <si>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</si>
  <si>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</si>
  <si>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</si>
  <si>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</si>
  <si>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</si>
  <si>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</si>
  <si>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</si>
  <si>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</si>
  <si>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</si>
  <si>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</si>
  <si>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</si>
  <si>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</si>
  <si>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</si>
  <si>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</si>
  <si>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</si>
  <si>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</si>
  <si>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</si>
  <si>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</si>
  <si>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</si>
  <si>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</si>
  <si>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</si>
  <si>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</si>
  <si>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</si>
  <si>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</si>
  <si>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</si>
  <si>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</si>
  <si>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</si>
  <si>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</si>
  <si>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</si>
  <si>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</si>
  <si>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</si>
  <si>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</si>
  <si>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</si>
  <si>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</si>
  <si>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</si>
  <si>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</si>
  <si>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</si>
  <si>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</si>
  <si>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</si>
  <si>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</si>
  <si>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</si>
  <si>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</si>
  <si>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</si>
  <si>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</si>
  <si>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</si>
  <si>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</si>
  <si>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</si>
  <si>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</si>
  <si>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</si>
  <si>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</si>
  <si>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</si>
  <si>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</si>
  <si>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</si>
  <si>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</si>
  <si>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</si>
  <si>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</si>
  <si>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</si>
  <si>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</si>
  <si>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</si>
  <si>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</si>
  <si>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</si>
  <si>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</si>
  <si>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</si>
  <si>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</si>
  <si>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</si>
  <si>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</si>
  <si>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</si>
  <si>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</si>
  <si>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</si>
  <si>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</si>
  <si>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</si>
  <si>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</si>
  <si>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</si>
  <si>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</si>
  <si>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</si>
  <si>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</si>
  <si>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</si>
  <si>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</si>
  <si>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</si>
  <si>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</si>
  <si>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</si>
  <si>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</si>
  <si>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</si>
  <si>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</si>
  <si>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</si>
  <si>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</si>
  <si>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</si>
  <si>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</si>
  <si>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</si>
  <si>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</si>
  <si>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</si>
  <si>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</si>
  <si>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</si>
  <si>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</si>
  <si>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</si>
  <si>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</si>
  <si>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</si>
  <si>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</si>
  <si>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</si>
  <si>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</si>
  <si>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</si>
  <si>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</si>
  <si>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</si>
  <si>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</si>
  <si>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</si>
  <si>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</si>
  <si>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</si>
  <si>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</si>
  <si>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</si>
  <si>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</si>
  <si>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</si>
  <si>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</si>
  <si>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</si>
  <si>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</si>
  <si>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</si>
  <si>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</si>
  <si>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</si>
  <si>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</si>
  <si>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</si>
  <si>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</si>
  <si>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</si>
  <si>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</si>
  <si>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</si>
  <si>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</si>
  <si>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</si>
  <si>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</si>
  <si>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</si>
  <si>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</si>
  <si>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</si>
  <si>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</si>
  <si>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</si>
  <si>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</si>
  <si>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</si>
  <si>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</si>
  <si>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</si>
  <si>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</si>
  <si>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</si>
  <si>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</si>
  <si>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</si>
  <si>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</si>
  <si>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</si>
  <si>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</si>
  <si>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</si>
  <si>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</si>
  <si>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</si>
  <si>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</si>
  <si>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</si>
  <si>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</si>
  <si>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</si>
  <si>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</si>
  <si>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</si>
  <si>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</si>
  <si>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</si>
  <si>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</si>
  <si>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</si>
  <si>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</si>
  <si>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</si>
  <si>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</si>
  <si>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</si>
  <si>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</si>
  <si>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</si>
  <si>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</si>
  <si>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</si>
  <si>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</si>
  <si>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</si>
  <si>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</si>
  <si>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</si>
  <si>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</si>
  <si>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</si>
  <si>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</si>
  <si>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</si>
  <si>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</si>
  <si>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</si>
  <si>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</si>
  <si>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</si>
  <si>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</si>
  <si>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</si>
  <si>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</si>
  <si>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</si>
  <si>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</si>
  <si>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</si>
  <si>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</si>
  <si>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</si>
  <si>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</si>
  <si>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</si>
  <si>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</si>
  <si>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</si>
  <si>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</si>
  <si>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</si>
  <si>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</si>
  <si>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</si>
  <si>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</si>
  <si>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</si>
  <si>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</si>
  <si>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</si>
  <si>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</si>
  <si>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</si>
  <si>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</si>
  <si>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</si>
  <si>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</si>
  <si>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</si>
  <si>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</si>
  <si>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</si>
  <si>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</si>
  <si>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</si>
  <si>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</si>
  <si>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</si>
  <si>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</si>
  <si>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</si>
  <si>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</si>
  <si>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</si>
  <si>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</si>
  <si>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</si>
  <si>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</si>
  <si>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</si>
  <si>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</si>
  <si>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</si>
  <si>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</si>
  <si>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</si>
  <si>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</si>
  <si>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</si>
  <si>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</si>
  <si>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</si>
  <si>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</si>
  <si>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</si>
  <si>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</si>
  <si>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</si>
  <si>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</si>
  <si>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</si>
  <si>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</si>
  <si>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</si>
  <si>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</si>
  <si>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</si>
  <si>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</si>
  <si>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</si>
  <si>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</si>
  <si>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</si>
  <si>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</si>
  <si>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</si>
  <si>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</si>
  <si>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</si>
  <si>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</si>
  <si>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</si>
  <si>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</si>
  <si>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</si>
  <si>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</si>
  <si>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</si>
  <si>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</si>
  <si>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</si>
  <si>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</si>
  <si>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</si>
  <si>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</si>
  <si>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</si>
  <si>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</si>
  <si>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</si>
  <si>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</si>
  <si>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</si>
  <si>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</si>
  <si>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</si>
  <si>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</si>
  <si>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</si>
  <si>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</si>
  <si>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</si>
  <si>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</si>
  <si>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</si>
  <si>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</si>
  <si>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</si>
  <si>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</si>
  <si>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</si>
  <si>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</si>
  <si>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</si>
  <si>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</si>
  <si>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</si>
  <si>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</si>
  <si>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</si>
  <si>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</si>
  <si>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</si>
  <si>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</si>
  <si>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</si>
  <si>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</si>
  <si>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</si>
  <si>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</si>
  <si>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</si>
  <si>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</si>
  <si>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</si>
  <si>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</si>
  <si>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</si>
  <si>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</si>
  <si>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</si>
  <si>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</si>
  <si>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</si>
  <si>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</si>
  <si>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</si>
  <si>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</si>
  <si>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</si>
  <si>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</si>
  <si>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</si>
  <si>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</si>
  <si>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</si>
  <si>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</si>
  <si>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</si>
  <si>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</si>
  <si>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</si>
  <si>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</si>
  <si>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</si>
  <si>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</si>
  <si>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</si>
  <si>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</si>
  <si>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</si>
  <si>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</si>
  <si>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</si>
  <si>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</si>
  <si>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</si>
  <si>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</si>
  <si>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</si>
  <si>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</si>
  <si>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</si>
  <si>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</si>
  <si>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</si>
  <si>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</si>
  <si>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</si>
  <si>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</si>
  <si>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</si>
  <si>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</si>
  <si>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</si>
  <si>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</si>
  <si>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</si>
  <si>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</si>
  <si>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</si>
  <si>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</si>
  <si>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</si>
  <si>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</si>
  <si>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</si>
  <si>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</si>
  <si>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</si>
  <si>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</si>
  <si>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</si>
  <si>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</si>
  <si>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</si>
  <si>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</si>
  <si>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</si>
  <si>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</si>
  <si>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</si>
  <si>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</si>
  <si>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</si>
  <si>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</si>
  <si>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</si>
  <si>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</si>
  <si>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</si>
  <si>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</si>
  <si>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</si>
  <si>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</si>
  <si>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</si>
  <si>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</si>
  <si>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</si>
  <si>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</si>
  <si>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</si>
  <si>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</si>
  <si>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</si>
  <si>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</si>
  <si>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</si>
  <si>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</si>
  <si>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</si>
  <si>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</si>
  <si>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</si>
  <si>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</si>
  <si>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</si>
  <si>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</si>
  <si>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</si>
  <si>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</si>
  <si>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</si>
  <si>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</si>
  <si>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</si>
  <si>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</si>
  <si>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</si>
  <si>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</si>
  <si>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</si>
  <si>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</si>
  <si>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</si>
  <si>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</si>
  <si>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</si>
  <si>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</si>
  <si>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</si>
  <si>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</si>
  <si>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</si>
  <si>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</si>
  <si>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</si>
  <si>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</si>
  <si>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</si>
  <si>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</si>
  <si>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</si>
  <si>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</si>
  <si>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</si>
  <si>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</si>
  <si>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</si>
  <si>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</si>
  <si>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</si>
  <si>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</si>
  <si>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</si>
  <si>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</si>
  <si>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</si>
  <si>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</si>
  <si>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</si>
  <si>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</si>
  <si>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</si>
  <si>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</si>
  <si>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</si>
  <si>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</si>
  <si>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</si>
  <si>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</si>
  <si>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</si>
  <si>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</si>
  <si>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</si>
  <si>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</si>
  <si>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</si>
  <si>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</si>
  <si>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</si>
  <si>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</si>
  <si>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</si>
  <si>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</si>
  <si>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</si>
  <si>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</si>
  <si>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</si>
  <si>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</si>
  <si>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</si>
  <si>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</si>
  <si>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</si>
  <si>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</si>
  <si>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</si>
  <si>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</si>
  <si>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</si>
  <si>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</si>
  <si>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</si>
  <si>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</si>
  <si>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</si>
  <si>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</si>
  <si>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</si>
  <si>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</si>
  <si>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</si>
  <si>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</si>
  <si>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</si>
  <si>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</si>
  <si>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</si>
  <si>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</si>
  <si>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</si>
  <si>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</si>
  <si>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</si>
  <si>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</si>
  <si>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</si>
  <si>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</si>
  <si>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</si>
  <si>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</si>
  <si>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</si>
  <si>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</si>
  <si>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</si>
  <si>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</si>
  <si>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</si>
  <si>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</si>
  <si>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</si>
  <si>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</si>
  <si>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</si>
  <si>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</si>
  <si>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</si>
  <si>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</si>
  <si>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</si>
  <si>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</si>
  <si>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</si>
  <si>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</si>
  <si>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</si>
  <si>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</si>
  <si>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</si>
  <si>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</si>
  <si>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</si>
  <si>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</si>
  <si>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</si>
  <si>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</si>
  <si>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</si>
  <si>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</si>
  <si>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</si>
  <si>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</si>
  <si>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</si>
  <si>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</si>
  <si>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</si>
  <si>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</si>
  <si>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</si>
  <si>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</si>
  <si>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</si>
  <si>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</si>
  <si>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</si>
  <si>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</si>
  <si>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</si>
  <si>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</si>
  <si>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</si>
  <si>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</si>
  <si>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</si>
  <si>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</si>
  <si>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</si>
  <si>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</si>
  <si>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</si>
  <si>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</si>
  <si>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</si>
  <si>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</si>
  <si>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</si>
  <si>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</si>
  <si>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</si>
  <si>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</si>
  <si>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</si>
  <si>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</si>
  <si>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</si>
  <si>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</si>
  <si>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</si>
  <si>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</si>
  <si>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</si>
  <si>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</si>
  <si>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</si>
  <si>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</si>
  <si>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</si>
  <si>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</si>
  <si>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</si>
  <si>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</si>
  <si>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</si>
  <si>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</si>
  <si>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</si>
  <si>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</si>
  <si>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</si>
  <si>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</si>
  <si>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</si>
  <si>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</si>
  <si>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</si>
  <si>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</si>
  <si>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</si>
  <si>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</si>
  <si>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</si>
  <si>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</si>
  <si>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</si>
  <si>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</si>
  <si>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</si>
  <si>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</si>
  <si>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</si>
  <si>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</si>
  <si>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</si>
  <si>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</si>
  <si>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</si>
  <si>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</si>
  <si>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</si>
  <si>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</si>
  <si>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</si>
  <si>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</si>
  <si>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</si>
  <si>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</si>
  <si>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</si>
  <si>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</si>
  <si>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</si>
  <si>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</si>
  <si>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</si>
  <si>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</si>
  <si>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</si>
  <si>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</si>
  <si>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</si>
  <si>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</si>
  <si>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</si>
  <si>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</si>
  <si>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</si>
  <si>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</si>
  <si>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</si>
  <si>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</si>
  <si>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</si>
  <si>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</si>
  <si>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</si>
  <si>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</si>
  <si>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</si>
  <si>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</si>
  <si>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</si>
  <si>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</si>
  <si>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</si>
  <si>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</si>
  <si>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</si>
  <si>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</si>
  <si>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</si>
  <si>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</si>
  <si>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</si>
  <si>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</si>
  <si>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</si>
  <si>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</si>
  <si>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</si>
  <si>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</si>
  <si>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</si>
  <si>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</si>
  <si>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</si>
  <si>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</si>
  <si>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</si>
  <si>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</si>
  <si>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</si>
  <si>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</si>
  <si>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</si>
  <si>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</si>
  <si>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</si>
  <si>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</si>
  <si>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</si>
  <si>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</si>
  <si>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</si>
  <si>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</si>
  <si>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</si>
  <si>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</si>
  <si>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</si>
  <si>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</si>
  <si>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</si>
  <si>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</si>
  <si>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</si>
  <si>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</si>
  <si>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</si>
  <si>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</si>
  <si>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</si>
  <si>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</si>
  <si>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</si>
  <si>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</si>
  <si>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</si>
  <si>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</si>
  <si>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</si>
  <si>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</si>
  <si>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</si>
  <si>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</si>
  <si>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</si>
  <si>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</si>
  <si>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</si>
  <si>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</si>
  <si>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</si>
  <si>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</si>
  <si>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</si>
  <si>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</si>
  <si>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</si>
  <si>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</si>
  <si>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</si>
  <si>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</si>
  <si>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</si>
  <si>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</si>
  <si>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</si>
  <si>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</si>
  <si>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</si>
  <si>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</si>
  <si>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</si>
  <si>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</si>
  <si>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</si>
  <si>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</si>
  <si>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</si>
  <si>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</si>
  <si>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</si>
  <si>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</si>
  <si>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</si>
  <si>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</si>
  <si>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</si>
  <si>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</si>
  <si>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</si>
  <si>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</si>
  <si>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</si>
  <si>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</si>
  <si>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</si>
  <si>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</si>
  <si>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</si>
  <si>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</si>
  <si>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</si>
  <si>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</si>
  <si>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</si>
  <si>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</si>
  <si>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</si>
  <si>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</si>
  <si>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</si>
  <si>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</si>
  <si>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</si>
  <si>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</si>
  <si>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</si>
  <si>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</si>
  <si>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</si>
  <si>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</si>
  <si>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</si>
  <si>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</si>
  <si>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</si>
  <si>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</si>
  <si>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</si>
  <si>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</si>
  <si>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</si>
  <si>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</si>
  <si>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</si>
  <si>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</si>
  <si>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</si>
  <si>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</si>
  <si>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</si>
  <si>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</si>
  <si>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</si>
  <si>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</si>
  <si>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</si>
  <si>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</si>
  <si>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</si>
  <si>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</si>
  <si>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</si>
  <si>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</si>
  <si>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</si>
  <si>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</si>
  <si>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</si>
  <si>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</si>
  <si>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</si>
  <si>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</si>
  <si>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</si>
  <si>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</si>
  <si>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</si>
  <si>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</si>
  <si>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</si>
  <si>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</si>
  <si>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</si>
  <si>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</si>
  <si>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</si>
  <si>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</si>
  <si>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</si>
  <si>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</si>
  <si>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</si>
  <si>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</si>
  <si>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</si>
  <si>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</si>
  <si>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</si>
  <si>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</si>
  <si>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</si>
  <si>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</si>
  <si>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</si>
  <si>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</si>
  <si>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</si>
  <si>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</si>
  <si>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</si>
  <si>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</si>
  <si>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</si>
  <si>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</si>
  <si>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</si>
  <si>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</si>
  <si>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</si>
  <si>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</si>
  <si>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</si>
  <si>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</si>
  <si>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</si>
  <si>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</si>
  <si>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</si>
  <si>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</si>
  <si>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</si>
  <si>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</si>
  <si>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</si>
  <si>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</si>
  <si>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</si>
  <si>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</si>
  <si>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</si>
  <si>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</si>
  <si>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</si>
  <si>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</si>
  <si>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</si>
  <si>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</si>
  <si>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</si>
  <si>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</si>
  <si>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</si>
  <si>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</si>
  <si>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</si>
  <si>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</si>
  <si>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</si>
  <si>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</si>
  <si>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</si>
  <si>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</si>
  <si>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</si>
  <si>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</si>
  <si>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</si>
  <si>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</si>
  <si>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</si>
  <si>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</si>
  <si>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</si>
  <si>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</si>
  <si>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</si>
  <si>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</si>
  <si>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</si>
  <si>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</si>
  <si>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</si>
  <si>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</si>
  <si>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</si>
  <si>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</si>
  <si>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</si>
  <si>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</si>
  <si>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</si>
  <si>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</si>
  <si>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</si>
  <si>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</si>
  <si>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</si>
  <si>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</si>
  <si>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</si>
  <si>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</si>
  <si>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</si>
  <si>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</si>
  <si>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</si>
  <si>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</si>
  <si>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</si>
  <si>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</si>
  <si>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</si>
  <si>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</si>
  <si>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</si>
  <si>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</si>
  <si>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</si>
  <si>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</si>
  <si>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</si>
  <si>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</si>
  <si>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</si>
  <si>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</si>
  <si>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</si>
  <si>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</si>
  <si>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</si>
  <si>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</si>
  <si>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</si>
  <si>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</si>
  <si>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</si>
  <si>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</si>
  <si>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</si>
  <si>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</si>
  <si>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</si>
  <si>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</si>
  <si>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</si>
  <si>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</si>
  <si>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</si>
  <si>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</si>
  <si>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</si>
  <si>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</si>
  <si>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</si>
  <si>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</si>
  <si>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</si>
  <si>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</si>
  <si>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</si>
  <si>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</si>
  <si>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</si>
  <si>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</si>
  <si>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</si>
  <si>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</si>
  <si>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</si>
  <si>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</si>
  <si>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</si>
  <si>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</si>
  <si>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</si>
  <si>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</si>
  <si>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</si>
  <si>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</si>
  <si>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</si>
  <si>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</si>
  <si>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</si>
  <si>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</si>
  <si>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</si>
  <si>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</si>
  <si>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</si>
  <si>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</si>
  <si>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</si>
  <si>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</si>
  <si>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</si>
  <si>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</si>
  <si>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</si>
  <si>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</si>
  <si>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</si>
  <si>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</si>
  <si>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</si>
  <si>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</si>
  <si>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</si>
  <si>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</si>
  <si>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</si>
  <si>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</si>
  <si>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</si>
  <si>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</si>
  <si>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</si>
  <si>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</si>
  <si>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</si>
  <si>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</si>
  <si>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</si>
  <si>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</si>
  <si>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</si>
  <si>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</si>
  <si>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</si>
  <si>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</si>
  <si>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</si>
  <si>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</si>
  <si>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</si>
  <si>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</si>
  <si>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</si>
  <si>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</si>
  <si>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</si>
  <si>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</si>
  <si>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</si>
  <si>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</si>
  <si>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</si>
  <si>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</si>
  <si>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</si>
  <si>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</si>
  <si>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</si>
  <si>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</si>
  <si>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</si>
  <si>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</si>
  <si>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</si>
  <si>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</si>
  <si>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</si>
  <si>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</si>
  <si>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</si>
  <si>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</si>
  <si>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</si>
  <si>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</si>
  <si>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</si>
  <si>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</si>
  <si>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</si>
  <si>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</si>
  <si>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</si>
  <si>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</si>
  <si>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</si>
  <si>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</si>
  <si>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</si>
  <si>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</si>
  <si>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</si>
  <si>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</si>
  <si>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</si>
  <si>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</si>
  <si>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</si>
  <si>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</si>
  <si>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</si>
  <si>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</si>
  <si>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</si>
  <si>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</si>
  <si>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</si>
  <si>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</si>
  <si>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</si>
  <si>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</si>
  <si>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</si>
  <si>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</si>
  <si>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</si>
  <si>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</si>
  <si>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</si>
  <si>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</si>
  <si>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</si>
  <si>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</si>
  <si>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</si>
  <si>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</si>
  <si>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</si>
  <si>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</si>
  <si>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</si>
  <si>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</si>
  <si>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</si>
  <si>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</si>
  <si>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</si>
  <si>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</si>
  <si>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</si>
  <si>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</si>
  <si>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</si>
  <si>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</si>
  <si>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</si>
  <si>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</si>
  <si>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</si>
  <si>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</si>
  <si>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</si>
  <si>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</si>
  <si>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</si>
  <si>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</si>
  <si>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</si>
  <si>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</si>
  <si>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</si>
  <si>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</si>
  <si>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</si>
  <si>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</si>
  <si>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</si>
  <si>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</si>
  <si>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</si>
  <si>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</si>
  <si>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</si>
  <si>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</si>
  <si>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</si>
  <si>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</si>
  <si>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</si>
  <si>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</si>
  <si>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</si>
  <si>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</si>
  <si>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</si>
  <si>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</si>
  <si>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</si>
  <si>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</si>
  <si>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</si>
  <si>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</si>
  <si>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</si>
  <si>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</si>
  <si>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</si>
  <si>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</si>
  <si>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</si>
  <si>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</si>
  <si>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</si>
  <si>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</si>
  <si>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</si>
  <si>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</si>
  <si>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</si>
  <si>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</si>
  <si>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</si>
  <si>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</si>
  <si>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</si>
  <si>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</si>
  <si>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</si>
  <si>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</si>
  <si>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</si>
  <si>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</si>
  <si>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</si>
  <si>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</si>
  <si>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</si>
  <si>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</si>
  <si>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</si>
  <si>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</si>
  <si>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</si>
  <si>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</si>
  <si>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</si>
  <si>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</si>
  <si>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</si>
  <si>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</si>
  <si>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</si>
  <si>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</si>
  <si>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</si>
  <si>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</si>
  <si>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</si>
  <si>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</si>
  <si>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</si>
  <si>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</si>
  <si>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</si>
  <si>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</si>
  <si>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</si>
  <si>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</si>
  <si>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</si>
  <si>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</si>
  <si>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</si>
  <si>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</si>
  <si>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</si>
  <si>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</si>
  <si>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</si>
  <si>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</si>
  <si>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</si>
  <si>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</si>
  <si>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</si>
  <si>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</si>
  <si>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</si>
  <si>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</si>
  <si>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</si>
  <si>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</si>
  <si>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</si>
  <si>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</si>
  <si>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</si>
  <si>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</si>
  <si>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</si>
  <si>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</si>
  <si>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</si>
  <si>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</si>
  <si>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</si>
  <si>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</si>
  <si>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</si>
  <si>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</si>
  <si>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</si>
  <si>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</si>
  <si>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</si>
  <si>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</si>
  <si>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</si>
  <si>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</si>
  <si>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</si>
  <si>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</si>
  <si>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</si>
  <si>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</si>
  <si>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</si>
  <si>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</si>
  <si>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</si>
  <si>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</si>
  <si>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</si>
  <si>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</si>
  <si>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</si>
  <si>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</si>
  <si>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</si>
  <si>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</si>
  <si>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</si>
  <si>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</si>
  <si>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</si>
  <si>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</si>
  <si>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</si>
  <si>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</si>
  <si>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</si>
  <si>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</si>
  <si>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</si>
  <si>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</si>
  <si>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</si>
  <si>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</si>
  <si>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</si>
  <si>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</si>
  <si>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</si>
  <si>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</si>
  <si>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</si>
  <si>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</si>
  <si>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</si>
  <si>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</si>
  <si>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</si>
  <si>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</si>
  <si>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</si>
  <si>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</si>
  <si>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</si>
  <si>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</si>
  <si>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</si>
  <si>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</si>
  <si>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</si>
  <si>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</si>
  <si>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</si>
  <si>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</si>
  <si>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</si>
  <si>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</si>
  <si>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</si>
  <si>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</si>
  <si>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</si>
  <si>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</si>
  <si>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</si>
  <si>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</si>
  <si>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</si>
  <si>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</si>
  <si>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</si>
  <si>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</si>
  <si>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</si>
  <si>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</si>
  <si>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</si>
  <si>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</si>
  <si>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</si>
  <si>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</si>
  <si>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</si>
  <si>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</si>
  <si>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</si>
  <si>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</si>
  <si>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</si>
  <si>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</si>
  <si>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</si>
  <si>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</si>
  <si>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</si>
  <si>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</si>
  <si>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</si>
  <si>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</si>
  <si>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</si>
  <si>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</si>
  <si>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</si>
  <si>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</si>
  <si>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</si>
  <si>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</si>
  <si>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</si>
  <si>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</si>
  <si>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</si>
  <si>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</si>
  <si>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</si>
  <si>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</si>
  <si>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</si>
  <si>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</si>
  <si>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</si>
  <si>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</si>
  <si>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</si>
  <si>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</si>
  <si>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</si>
  <si>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</si>
  <si>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</si>
  <si>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</si>
  <si>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</si>
  <si>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</si>
  <si>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</si>
  <si>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</si>
  <si>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</si>
  <si>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</si>
  <si>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</si>
  <si>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</si>
  <si>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</si>
  <si>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</si>
  <si>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</si>
  <si>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</si>
  <si>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</si>
  <si>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</si>
  <si>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</si>
  <si>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</si>
  <si>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</si>
  <si>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</si>
  <si>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</si>
  <si>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</si>
  <si>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</si>
  <si>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</si>
  <si>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</si>
  <si>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</si>
  <si>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</si>
  <si>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</si>
  <si>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</si>
  <si>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</si>
  <si>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</si>
  <si>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</si>
  <si>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</si>
  <si>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</si>
  <si>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</si>
  <si>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</si>
  <si>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</si>
  <si>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</si>
  <si>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</si>
  <si>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</si>
  <si>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</si>
  <si>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</si>
  <si>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</si>
  <si>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</si>
  <si>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</si>
  <si>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</si>
  <si>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</si>
  <si>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</si>
  <si>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</si>
  <si>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</si>
  <si>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</si>
  <si>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</si>
  <si>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</si>
  <si>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</si>
  <si>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</si>
  <si>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</si>
  <si>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</si>
  <si>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</si>
  <si>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</si>
  <si>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</si>
  <si>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</si>
  <si>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</si>
  <si>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</si>
  <si>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</si>
  <si>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</si>
  <si>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</si>
  <si>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</si>
  <si>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</si>
  <si>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</si>
  <si>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</si>
  <si>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</si>
  <si>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</si>
  <si>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</si>
  <si>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</si>
  <si>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</si>
  <si>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</si>
  <si>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</si>
  <si>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</si>
  <si>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</si>
  <si>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</si>
  <si>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</si>
  <si>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</si>
  <si>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</si>
  <si>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</si>
  <si>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</si>
  <si>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</si>
  <si>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</si>
  <si>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</si>
  <si>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</si>
  <si>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</si>
  <si>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</si>
  <si>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</si>
  <si>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</si>
  <si>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</si>
  <si>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</si>
  <si>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</si>
  <si>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</si>
  <si>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</si>
  <si>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</si>
  <si>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</si>
  <si>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</si>
  <si>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</si>
  <si>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</si>
  <si>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</si>
  <si>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</si>
  <si>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</si>
  <si>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</si>
  <si>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</si>
  <si>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</si>
  <si>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</si>
  <si>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</si>
  <si>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</si>
  <si>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</si>
  <si>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</si>
  <si>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</si>
  <si>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</si>
  <si>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</si>
  <si>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</si>
  <si>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</si>
  <si>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</si>
  <si>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</si>
  <si>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</si>
  <si>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</si>
  <si>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</si>
  <si>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</si>
  <si>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</si>
  <si>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</si>
  <si>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</si>
  <si>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</si>
  <si>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</si>
  <si>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</si>
  <si>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</si>
  <si>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</si>
  <si>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</si>
  <si>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</si>
  <si>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</si>
  <si>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</si>
  <si>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</si>
  <si>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</si>
  <si>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</si>
  <si>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</si>
  <si>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</si>
  <si>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</si>
  <si>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</si>
  <si>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</si>
  <si>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</si>
  <si>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</si>
  <si>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</si>
  <si>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</si>
  <si>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</si>
  <si>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</si>
  <si>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</si>
  <si>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</si>
  <si>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</si>
  <si>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</si>
  <si>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</si>
  <si>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</si>
  <si>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</si>
  <si>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</si>
  <si>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</si>
  <si>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</si>
  <si>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</si>
  <si>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</si>
  <si>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</si>
  <si>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</si>
  <si>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</si>
  <si>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</si>
  <si>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</si>
  <si>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</si>
  <si>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</si>
  <si>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</si>
  <si>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</si>
  <si>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</si>
  <si>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</si>
  <si>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</si>
  <si>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</si>
  <si>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</si>
  <si>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</si>
  <si>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</si>
  <si>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</si>
  <si>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</si>
  <si>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</si>
  <si>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</si>
  <si>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</si>
  <si>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</si>
  <si>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</si>
  <si>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</si>
  <si>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</si>
  <si>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</si>
  <si>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</si>
  <si>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</si>
  <si>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</si>
  <si>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</si>
  <si>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</si>
  <si>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</si>
  <si>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</si>
  <si>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</si>
  <si>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</si>
  <si>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</si>
  <si>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</si>
  <si>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</si>
  <si>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</si>
  <si>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</si>
  <si>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</si>
  <si>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</si>
  <si>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</si>
  <si>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</si>
  <si>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</si>
  <si>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</si>
  <si>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</si>
  <si>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</si>
  <si>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</si>
  <si>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</si>
  <si>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</si>
  <si>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</si>
  <si>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</si>
  <si>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</si>
  <si>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</si>
  <si>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</si>
  <si>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</si>
  <si>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</si>
  <si>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</si>
  <si>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</si>
  <si>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</si>
  <si>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</si>
  <si>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</si>
  <si>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</si>
  <si>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</si>
  <si>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</si>
  <si>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</si>
  <si>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</si>
  <si>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</si>
  <si>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</si>
  <si>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</si>
  <si>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</si>
  <si>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</si>
  <si>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</si>
  <si>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</si>
  <si>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</si>
  <si>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</si>
  <si>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</si>
  <si>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</si>
  <si>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</si>
  <si>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</si>
  <si>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</si>
  <si>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</si>
  <si>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</si>
  <si>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</si>
  <si>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</si>
  <si>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</si>
  <si>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</si>
  <si>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</si>
  <si>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</si>
  <si>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</si>
  <si>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</si>
  <si>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</si>
  <si>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</si>
  <si>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</si>
  <si>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</si>
  <si>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</si>
  <si>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</si>
  <si>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</si>
  <si>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</si>
  <si>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</si>
  <si>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</si>
  <si>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</si>
  <si>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</si>
  <si>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</si>
  <si>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</si>
  <si>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</si>
  <si>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</si>
  <si>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</si>
  <si>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</si>
  <si>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</si>
  <si>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</si>
  <si>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</si>
  <si>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</si>
  <si>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</si>
  <si>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</si>
  <si>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</si>
  <si>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</si>
  <si>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</si>
  <si>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</si>
  <si>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</si>
  <si>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</si>
  <si>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</si>
  <si>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</si>
  <si>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</si>
  <si>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</si>
  <si>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</si>
  <si>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</si>
  <si>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</si>
  <si>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</si>
  <si>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</si>
  <si>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</si>
  <si>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</si>
  <si>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</si>
  <si>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</si>
  <si>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</si>
  <si>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</si>
  <si>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</si>
  <si>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</si>
  <si>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</si>
  <si>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</si>
  <si>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</si>
  <si>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</si>
  <si>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</si>
  <si>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</si>
  <si>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</si>
  <si>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</si>
  <si>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</si>
  <si>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</si>
  <si>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</si>
  <si>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</si>
  <si>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</si>
  <si>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</si>
  <si>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</si>
  <si>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</si>
  <si>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</si>
  <si>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</si>
  <si>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</si>
  <si>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</si>
  <si>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</si>
  <si>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</si>
  <si>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</si>
  <si>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</si>
  <si>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</si>
  <si>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</si>
  <si>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</si>
  <si>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</si>
  <si>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</si>
  <si>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</si>
  <si>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</si>
  <si>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</si>
  <si>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</si>
  <si>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</si>
  <si>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</si>
  <si>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</si>
  <si>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</si>
  <si>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</si>
  <si>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</si>
  <si>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</si>
  <si>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</si>
  <si>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</si>
  <si>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</si>
  <si>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</si>
  <si>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</si>
  <si>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</si>
  <si>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</si>
  <si>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</si>
  <si>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</si>
  <si>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</si>
  <si>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</si>
  <si>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</si>
  <si>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</si>
  <si>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</si>
  <si>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</si>
  <si>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</si>
  <si>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</si>
  <si>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</si>
  <si>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</si>
  <si>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</si>
  <si>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</si>
  <si>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</si>
  <si>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</si>
  <si>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</si>
  <si>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</si>
  <si>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</si>
  <si>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</si>
  <si>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</si>
  <si>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</si>
  <si>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</si>
  <si>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</si>
  <si>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</si>
  <si>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</si>
  <si>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</si>
  <si>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</si>
  <si>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</si>
  <si>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</si>
  <si>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</si>
  <si>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</si>
  <si>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</si>
  <si>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</si>
  <si>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</si>
  <si>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</si>
  <si>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</si>
  <si>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</si>
  <si>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</si>
  <si>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</si>
  <si>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</si>
  <si>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</si>
  <si>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</si>
  <si>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</si>
  <si>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</si>
  <si>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</si>
  <si>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</si>
  <si>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</si>
  <si>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</si>
  <si>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</si>
  <si>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</si>
  <si>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</si>
  <si>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</si>
  <si>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</si>
  <si>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</si>
  <si>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</si>
  <si>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</si>
  <si>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</si>
  <si>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</si>
  <si>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</si>
  <si>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</si>
  <si>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</si>
  <si>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</si>
  <si>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</si>
  <si>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</si>
  <si>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</si>
  <si>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</si>
  <si>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</si>
  <si>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</si>
  <si>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</si>
  <si>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</si>
  <si>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</si>
  <si>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</si>
  <si>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</si>
  <si>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</si>
  <si>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</si>
  <si>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</si>
  <si>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</si>
  <si>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</si>
  <si>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</si>
  <si>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</si>
  <si>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</si>
  <si>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</si>
  <si>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</si>
  <si>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</si>
  <si>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</si>
  <si>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</si>
  <si>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</si>
  <si>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</si>
  <si>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</si>
  <si>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</si>
  <si>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</si>
  <si>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</si>
  <si>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</si>
  <si>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</si>
  <si>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</si>
  <si>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</si>
  <si>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</si>
  <si>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</si>
  <si>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</si>
  <si>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</si>
  <si>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</si>
  <si>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</si>
  <si>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</si>
  <si>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</si>
  <si>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</si>
  <si>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</si>
  <si>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</si>
  <si>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</si>
  <si>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</si>
  <si>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</si>
  <si>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</si>
  <si>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</si>
  <si>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</si>
  <si>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</si>
  <si>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</si>
  <si>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</si>
  <si>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</si>
  <si>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</si>
  <si>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</si>
  <si>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</si>
  <si>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</si>
  <si>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</si>
  <si>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</si>
  <si>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</si>
  <si>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</si>
  <si>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</si>
  <si>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</si>
  <si>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</si>
  <si>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</si>
  <si>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</si>
  <si>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</si>
  <si>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</si>
  <si>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</si>
  <si>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</si>
  <si>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</si>
  <si>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</si>
  <si>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</si>
  <si>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</si>
  <si>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</si>
  <si>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</si>
  <si>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</si>
  <si>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</si>
  <si>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</si>
  <si>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</si>
  <si>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</si>
  <si>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</si>
  <si>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</si>
  <si>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</si>
  <si>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</si>
  <si>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</si>
  <si>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</si>
  <si>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</si>
  <si>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</si>
  <si>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</si>
  <si>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</si>
  <si>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</si>
  <si>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</si>
  <si>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</si>
  <si>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</si>
  <si>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</si>
  <si>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</si>
  <si>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</si>
  <si>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</si>
  <si>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</si>
  <si>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</si>
  <si>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</si>
  <si>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</si>
  <si>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</si>
  <si>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</si>
  <si>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</si>
  <si>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</si>
  <si>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</si>
  <si>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</si>
  <si>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</si>
  <si>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</si>
  <si>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</si>
  <si>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</si>
  <si>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</si>
  <si>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</si>
  <si>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</si>
  <si>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</si>
  <si>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</si>
  <si>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</si>
  <si>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</si>
  <si>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</si>
  <si>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</si>
  <si>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</si>
  <si>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</si>
  <si>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</si>
  <si>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</si>
  <si>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</si>
  <si>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</si>
  <si>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</si>
  <si>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</si>
  <si>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</si>
  <si>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</si>
  <si>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</si>
  <si>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</si>
  <si>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</si>
  <si>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</si>
  <si>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</si>
  <si>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</si>
  <si>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</si>
  <si>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</si>
  <si>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</si>
  <si>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</si>
  <si>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</si>
  <si>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</si>
  <si>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</si>
  <si>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</si>
  <si>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</si>
  <si>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</si>
  <si>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</si>
  <si>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</si>
  <si>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</si>
  <si>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</si>
  <si>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</si>
  <si>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</si>
  <si>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</si>
  <si>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</si>
  <si>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</si>
  <si>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</si>
  <si>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</si>
  <si>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</si>
  <si>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</si>
  <si>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</si>
  <si>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</si>
  <si>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</si>
  <si>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</si>
  <si>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</si>
  <si>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</si>
  <si>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</si>
  <si>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</si>
  <si>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</si>
  <si>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</si>
  <si>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</si>
  <si>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</si>
  <si>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</si>
  <si>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</si>
  <si>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</si>
  <si>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</si>
  <si>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</si>
  <si>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</si>
  <si>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</si>
  <si>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</si>
  <si>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</si>
  <si>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</si>
  <si>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</si>
  <si>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</si>
  <si>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</si>
  <si>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</si>
  <si>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</si>
  <si>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</si>
  <si>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</si>
  <si>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</si>
  <si>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</si>
  <si>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</si>
  <si>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</si>
  <si>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</si>
  <si>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</si>
  <si>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</si>
  <si>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</si>
  <si>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</si>
  <si>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</si>
  <si>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</si>
  <si>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</si>
  <si>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</si>
  <si>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</si>
  <si>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</si>
  <si>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</si>
  <si>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</si>
  <si>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</si>
  <si>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</si>
  <si>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</si>
  <si>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</si>
  <si>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</si>
  <si>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</si>
  <si>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</si>
  <si>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</si>
  <si>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</si>
  <si>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</si>
  <si>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</si>
  <si>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</si>
  <si>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</si>
  <si>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</si>
  <si>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</si>
  <si>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</si>
  <si>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</si>
  <si>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</si>
  <si>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</si>
  <si>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</si>
  <si>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</si>
  <si>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</si>
  <si>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</si>
  <si>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</si>
  <si>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</si>
  <si>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</si>
  <si>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</si>
  <si>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</si>
  <si>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</si>
  <si>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</si>
  <si>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</si>
  <si>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</si>
  <si>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</si>
  <si>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</si>
  <si>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</si>
  <si>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</si>
  <si>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</si>
  <si>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</si>
  <si>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</si>
  <si>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</si>
  <si>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</si>
  <si>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</si>
  <si>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</si>
  <si>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</si>
  <si>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</si>
  <si>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</si>
  <si>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</si>
  <si>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</si>
  <si>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</si>
  <si>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</si>
  <si>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</si>
  <si>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</si>
  <si>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</si>
  <si>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</si>
  <si>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</si>
  <si>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</si>
  <si>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</si>
  <si>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</si>
  <si>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</si>
  <si>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</si>
  <si>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</si>
  <si>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</si>
  <si>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</si>
  <si>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</si>
  <si>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</si>
  <si>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</si>
  <si>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</si>
  <si>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</si>
  <si>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</si>
  <si>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</si>
  <si>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</si>
  <si>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</si>
  <si>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</si>
  <si>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</si>
  <si>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</si>
  <si>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</si>
  <si>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</si>
  <si>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</si>
  <si>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</si>
  <si>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</si>
  <si>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</si>
  <si>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</si>
  <si>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</si>
  <si>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</si>
  <si>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</si>
  <si>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</si>
  <si>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</si>
  <si>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</si>
  <si>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</si>
  <si>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</si>
  <si>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</si>
  <si>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</si>
  <si>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</si>
  <si>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</si>
  <si>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</si>
  <si>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</si>
  <si>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</si>
  <si>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</si>
  <si>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</si>
  <si>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</si>
  <si>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</si>
  <si>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</si>
  <si>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</si>
  <si>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</si>
  <si>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</si>
  <si>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</si>
  <si>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</si>
  <si>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</si>
  <si>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</si>
  <si>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</si>
  <si>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</si>
  <si>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</si>
  <si>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</si>
  <si>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</si>
  <si>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</si>
  <si>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</si>
  <si>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</si>
  <si>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</si>
  <si>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</si>
  <si>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</si>
  <si>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</si>
  <si>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</si>
  <si>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</si>
  <si>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</si>
  <si>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</si>
  <si>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</si>
  <si>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</si>
  <si>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</si>
  <si>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</si>
  <si>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</si>
  <si>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</si>
  <si>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</si>
  <si>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</si>
  <si>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</si>
  <si>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</si>
  <si>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</si>
  <si>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</si>
  <si>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</si>
  <si>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</si>
  <si>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</si>
  <si>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</si>
  <si>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</si>
  <si>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</si>
  <si>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</si>
  <si>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</si>
  <si>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</si>
  <si>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</si>
  <si>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</si>
  <si>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</si>
  <si>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</si>
  <si>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</si>
  <si>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</si>
  <si>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</si>
  <si>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</si>
  <si>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</si>
  <si>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</si>
  <si>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</si>
  <si>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</si>
  <si>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</si>
  <si>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</si>
  <si>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</si>
  <si>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</si>
  <si>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</si>
  <si>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</si>
  <si>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</si>
  <si>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</si>
  <si>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</si>
  <si>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</si>
  <si>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</si>
  <si>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</si>
  <si>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</si>
  <si>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</si>
  <si>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</si>
  <si>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</si>
  <si>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</si>
  <si>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</si>
  <si>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</si>
  <si>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</si>
  <si>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</si>
  <si>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</si>
  <si>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</si>
  <si>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</si>
  <si>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</si>
  <si>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</si>
  <si>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</si>
  <si>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</si>
  <si>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</si>
  <si>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</si>
  <si>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</si>
  <si>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</si>
  <si>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</si>
  <si>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</si>
  <si>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</si>
  <si>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</si>
  <si>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</si>
  <si>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</si>
  <si>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</si>
  <si>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</si>
  <si>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</si>
  <si>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</si>
  <si>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</si>
  <si>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</si>
  <si>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</si>
  <si>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</si>
  <si>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</si>
  <si>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</si>
  <si>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</si>
  <si>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</si>
  <si>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</si>
  <si>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</si>
  <si>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</si>
  <si>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</si>
  <si>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</si>
  <si>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</si>
  <si>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</si>
  <si>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</si>
  <si>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</si>
  <si>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</si>
  <si>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</si>
  <si>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</si>
  <si>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</si>
  <si>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</si>
  <si>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</si>
  <si>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</si>
  <si>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</si>
  <si>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</si>
  <si>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</si>
  <si>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</si>
  <si>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</si>
  <si>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</si>
  <si>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</si>
  <si>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</si>
  <si>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</si>
  <si>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</si>
  <si>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</si>
  <si>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</si>
  <si>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</si>
  <si>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mak2241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</si>
</sst>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tabSelected="1" workbookViewId="0">
      <selection activeCell="D18" sqref="D1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328.05345289351681</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45991.001878819443</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2.0918171292578336E-2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45991.001878819443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45991.001878819443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45991.001878819443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45991.001878819443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45991.001878819443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45991.001878819443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45991.001878819443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45991.001878819443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45991.001878819443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45991.001878819443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45991.001878819443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45991.001878819443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45991.001878819443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45991.001878819443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45991.001878819443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45991.001878819443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45991.001878819443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45991.001878819443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45991.001878819443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45991.001878819443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45991.001878819443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45991.001878819443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45991.001878819443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45991.001878819443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45991.001878819443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45991.001878819443</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12161A-C0DF-474C-83F1-98B8606C17F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166.00204085648147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6.6144598379614763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0.24680937499942956</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45991.001878819443</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45991.001878819443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45991.001878819443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45991.001878819443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45991.001878819443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45991.001878819443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45991.001878819443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45991.001878819443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45991.001878819443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45991.001878819443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45991.001878819443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45991.001878819443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45991.001878819443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45991.001878819443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45991.001878819443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45991.001878819443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45991.001878819443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45991.001878819443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45991.001878819443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45991.001878819443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45991.001878819443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45991.001878819443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45991.001878819443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45991.001878819443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45991.001878819443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45991.001878819443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45991.001878819443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45991.001878819443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45991.001878819443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45991.001878819443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45991.001878819443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45991.001878819443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45991.001878819443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45991.001878819443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45991.001878819443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45991.001878819443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45991.001878819443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45991.001878819443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45991.001878819443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45991.001878819443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45991.001878819443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45991.001878819443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45991.001878819443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45991.001878819443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45991.001878819443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45991.001878819443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45991.001878819443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45991.001878819443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45991.001878819443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45991.001878819443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45991.001878819443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45991.001878819443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45991.001878819443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45991.001878819443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45991.001878819443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45991.001878819443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45991.001878819443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45991.001878819443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45991.001878819443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45991.001878819443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45991.001878819443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45991.001878819443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45991.001878819443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45991.001878819443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45991.001878819443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45991.001878819443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45991.001878819443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45991.001878819443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45991.001878819443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45991.001878819443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45991.001878819443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45991.001878819443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45991.001878819443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45991.001878819443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45991.001878819443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45991.001878819443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45991.001878819443</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45991.001878819443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45991.001878819443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45991.001878819443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45991.001878819443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45991.001878819443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45991.001878819443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45991.001878819443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45991.001878819443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45991.001878819443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45991.001878819443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45991.001878819443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45991.001878819443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45991.001878819443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45991.001878819443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45991.001878819443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45991.001878819443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45991.001878819443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45991.001878819443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45991.001878819443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45991.001878819443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45991.001878819443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45991.001878819443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45991.001878819443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45991.001878819443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45991.001878819443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45991.001878819443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45991.001878819443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45991.001878819443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45991.001878819443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45991.001878819443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45991.001878819443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45991.001878819443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45991.001878819443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45991.001878819443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45991.001878819443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45991.001878819443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45991.001878819443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45991.001878819443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45991.001878819443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45991.001878819443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45991.001878819443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45991.001878819443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45991.001878819443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45991.001878819443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45991.001878819443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45991.001878819443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45991.001878819443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45991.001878819443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45991.001878819443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45991.001878819443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45991.001878819443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45991.001878819443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45991.001878819443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45991.001878819443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45991.001878819443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45991.001878819443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45991.001878819443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45991.001878819443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45991.001878819443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45991.001878819443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45991.001878819443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45991.001878819443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45991.001878819443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45991.001878819443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45991.001878819443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45991.001878819443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45991.001878819443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45991.001878819443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45991.001878819443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45991.001878819443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45991.001878819443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45991.001878819443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45991.001878819443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45991.001878819443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45991.001878819443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45991.001878819443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45991.001878819443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45991.001878819443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45991.001878819443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45991.001878819443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45991.001878819443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45991.001878819443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45991.001878819443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45991.001878819443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45991.001878819443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45991.001878819443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45991.001878819443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45991.001878819443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45991.001878819443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45991.001878819443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45991.001878819443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45991.001878819443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45991.001878819443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45991.001878819443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45991.001878819443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45991.001878819443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45991.001878819443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45991.001878819443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45991.001878819443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45991.001878819443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45991.001878819443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45991.001878819443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45991.001878819443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45991.001878819443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45991.001878819443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45991.001878819443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45991.001878819443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45991.001878819443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45991.001878819443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45991.001878819443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45991.001878819443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45991.001878819443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45991.001878819443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45991.001878819443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45991.001878819443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45991.001878819443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45991.001878819443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45991.001878819443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45991.001878819443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45991.001878819443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45991.001878819443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45991.001878819443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45991.001878819443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45991.001878819443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45991.001878819443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45991.001878819443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45991.001878819443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45991.001878819443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45991.001878819443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45991.001878819443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45991.001878819443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45991.001878819443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45991.001878819443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45991.001878819443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45991.001878819443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45991.001878819443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45991.001878819443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45991.001878819443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45991.001878819443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45991.001878819443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45991.001878819443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45991.001878819443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45991.001878819443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45991.001878819443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45991.001878819443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45991.001878819443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45991.001878819443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45991.001878819443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45991.001878819443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45991.001878819443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45991.001878819443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45991.001878819443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45991.001878819443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45991.001878819443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45991.001878819443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45991.001878819443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45991.001878819443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45991.001878819443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45991.001878819443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45991.001878819443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45991.001878819443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45991.001878819443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45991.001878819443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45991.001878819443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45991.001878819443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45991.001878819443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45991.001878819443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45991.001878819443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45991.001878819443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45991.001878819443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45991.001878819443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45991.001878819443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45991.001878819443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45991.001878819443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45991.001878819443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45991.001878819443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45991.001878819443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45991.001878819443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45991.001878819443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45991.001878819443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45991.001878819443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45991.001878819443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45991.001878819443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45991.001878819443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45991.001878819443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45991.001878819443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45991.001878819443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45991.001878819443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45991.001878819443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45991.001878819443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45991.001878819443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45991.001878819443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45991.001878819443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45991.001878819443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45991.001878819443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45991.001878819443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45991.001878819443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45991.001878819443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45991.001878819443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45991.001878819443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45991.001878819443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45991.001878819443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45991.001878819443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45991.001878819443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45991.001878819443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45991.001878819443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45991.001878819443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45991.001878819443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45991.001878819443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45991.001878819443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45991.001878819443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45991.001878819443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45991.001878819443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45991.001878819443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45991.001878819443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45991.001878819443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45991.001878819443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45991.001878819443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45991.001878819443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45991.001878819443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45991.001878819443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45991.001878819443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45991.001878819443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45991.001878819443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45991.001878819443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45991.001878819443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45991.001878819443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45991.001878819443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45991.001878819443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45991.001878819443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45991.001878819443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45991.001878819443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45991.001878819443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45991.001878819443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45991.001878819443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45991.001878819443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45991.001878819443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45991.001878819443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45991.001878819443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45991.001878819443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45991.001878819443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45991.001878819443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45991.001878819443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45991.001878819443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45991.001878819443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45991.001878819443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45991.001878819443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45991.001878819443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45991.001878819443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45991.001878819443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45991.001878819443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45991.001878819443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45991.001878819443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45991.001878819443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45991.001878819443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45991.001878819443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45991.001878819443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45991.001878819443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45991.001878819443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45991.001878819443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45991.001878819443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45991.001878819443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45991.001878819443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45991.001878819443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45991.001878819443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45991.001878819443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45991.001878819443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45991.001878819443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45991.001878819443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45991.001878819443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45991.001878819443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45991.001878819443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45991.001878819443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45991.001878819443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45991.001878819443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45991.001878819443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45991.001878819443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45991.001878819443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45991.001878819443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45991.001878819443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45991.001878819443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45991.001878819443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45991.001878819443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45991.001878819443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45991.001878819443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45991.001878819443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45991.001878819443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45991.001878819443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45991.001878819443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45991.001878819443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45991.001878819443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45991.001878819443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45991.001878819443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45991.001878819443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45991.001878819443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45991.001878819443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45991.001878819443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45991.001878819443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45991.001878819443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45991.001878819443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45991.001878819443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45991.001878819443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45991.001878819443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45991.001878819443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45991.001878819443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45991.001878819443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45991.001878819443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45991.001878819443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45991.001878819443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45991.001878819443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45991.001878819443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45991.001878819443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45991.001878819443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45991.001878819443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45991.001878819443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45991.001878819443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45991.001878819443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45991.001878819443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45991.001878819443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45991.001878819443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45991.001878819443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45991.001878819443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45991.001878819443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45991.001878819443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45991.001878819443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45991.001878819443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45991.001878819443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45991.001878819443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45991.001878819443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45991.001878819443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45991.001878819443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45991.001878819443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45991.001878819443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45991.001878819443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45991.001878819443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45991.001878819443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45991.001878819443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45991.001878819443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45991.001878819443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45991.001878819443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45991.001878819443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45991.001878819443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45991.001878819443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45991.001878819443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45991.001878819443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45991.001878819443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45991.001878819443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45991.001878819443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45991.001878819443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45991.001878819443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45991.001878819443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45991.001878819443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45991.001878819443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45991.001878819443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45991.001878819443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45991.001878819443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45991.001878819443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45991.001878819443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45991.001878819443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45991.001878819443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45991.001878819443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45991.001878819443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45991.001878819443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45991.001878819443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45991.001878819443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45991.001878819443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45991.001878819443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45991.001878819443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45991.001878819443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45991.001878819443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45991.001878819443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45991.001878819443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45991.001878819443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45991.001878819443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45991.001878819443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45991.001878819443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45991.001878819443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45991.001878819443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45991.001878819443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45991.001878819443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45991.001878819443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45991.001878819443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45991.001878819443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45991.001878819443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45991.001878819443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45991.001878819443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45991.001878819443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45991.001878819443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45991.001878819443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45991.001878819443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45991.001878819443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45991.001878819443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45991.001878819443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45991.001878819443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45991.001878819443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45991.001878819443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45991.001878819443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45991.001878819443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45991.001878819443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45991.001878819443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45991.001878819443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45991.001878819443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45991.001878819443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45991.001878819443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45991.001878819443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45991.001878819443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45991.001878819443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45991.001878819443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45991.001878819443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45991.001878819443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45991.001878819443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45991.001878819443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45991.001878819443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45991.001878819443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45991.001878819443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45991.001878819443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45991.001878819443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45991.001878819443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45991.001878819443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45991.001878819443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45991.001878819443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45991.001878819443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45991.001878819443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45991.001878819443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45991.001878819443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45991.001878819443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45991.001878819443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45991.001878819443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45991.001878819443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45991.001878819443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45991.001878819443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45991.001878819443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45991.001878819443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45991.001878819443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45991.001878819443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45991.001878819443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45991.001878819443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45991.001878819443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45991.001878819443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45991.001878819443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45991.001878819443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45991.001878819443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45991.001878819443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45991.001878819443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45991.001878819443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45991.001878819443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45991.001878819443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45991.001878819443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45991.001878819443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45991.001878819443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45991.001878819443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45991.001878819443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45991.001878819443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45991.001878819443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45991.001878819443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45991.001878819443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45991.001878819443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45991.001878819443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45991.001878819443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45991.001878819443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45991.001878819443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45991.001878819443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45991.001878819443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45991.001878819443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45991.001878819443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45991.001878819443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45991.001878819443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45991.001878819443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45991.001878819443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45991.001878819443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45991.001878819443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45991.001878819443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45991.001878819443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45991.001878819443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45991.001878819443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45991.001878819443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45991.001878819443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45991.001878819443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45991.001878819443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45991.001878819443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45991.001878819443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45991.001878819443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45991.001878819443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45991.001878819443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45991.001878819443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45991.001878819443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45991.001878819443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45991.001878819443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45991.001878819443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45991.001878819443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45991.001878819443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45991.001878819443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45991.001878819443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45991.001878819443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45991.001878819443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45991.001878819443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45991.001878819443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45991.001878819443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45991.001878819443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45991.001878819443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45991.001878819443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45991.001878819443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45991.001878819443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45991.001878819443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45991.001878819443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45991.001878819443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45991.001878819443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45991.001878819443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45991.001878819443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45991.001878819443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45991.001878819443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45991.001878819443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45991.001878819443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45991.001878819443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45991.001878819443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45991.001878819443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45991.001878819443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45991.001878819443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45991.001878819443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45991.001878819443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45991.001878819443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45991.001878819443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45991.001878819443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45991.001878819443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45991.001878819443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45991.001878819443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45991.001878819443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45991.001878819443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45991.001878819443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45991.001878819443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45991.001878819443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45991.001878819443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45991.001878819443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45991.001878819443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45991.001878819443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45991.001878819443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45991.001878819443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45991.001878819443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45991.001878819443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45991.001878819443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45991.001878819443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45991.001878819443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45991.001878819443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45991.001878819443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45991.001878819443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45991.001878819443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45991.001878819443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45991.001878819443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45991.001878819443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45991.001878819443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45991.001878819443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45991.001878819443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45991.001878819443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45991.001878819443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45991.001878819443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45991.001878819443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45991.001878819443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45991.001878819443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45991.001878819443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45991.001878819443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45991.001878819443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45991.001878819443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45991.001878819443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45991.001878819443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45991.001878819443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45991.001878819443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45991.001878819443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45991.001878819443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45991.001878819443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45991.001878819443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45991.001878819443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45991.001878819443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45991.001878819443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45991.001878819443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45991.001878819443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45991.001878819443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45991.001878819443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45991.001878819443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45991.001878819443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45991.001878819443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45991.001878819443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45991.001878819443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45991.001878819443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45991.001878819443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45991.001878819443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45991.001878819443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45991.001878819443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45991.001878819443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45991.001878819443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45991.001878819443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45991.001878819443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45991.001878819443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45991.001878819443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45991.001878819443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45991.001878819443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45991.001878819443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45991.001878819443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45991.001878819443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45991.001878819443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45991.001878819443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45991.001878819443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45991.001878819443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45991.001878819443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45991.001878819443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45991.001878819443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45991.001878819443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45991.001878819443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45991.001878819443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45991.001878819443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45991.001878819443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45991.001878819443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45991.001878819443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45991.001878819443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45991.001878819443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45991.001878819443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45991.001878819443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45991.001878819443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45991.001878819443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45991.001878819443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45991.001878819443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45991.001878819443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45991.001878819443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45991.001878819443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45991.001878819443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45991.001878819443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45991.001878819443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45991.001878819443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45991.001878819443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45991.001878819443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45991.001878819443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45991.001878819443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45991.001878819443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45991.001878819443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45991.001878819443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45991.001878819443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45991.001878819443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45991.001878819443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45991.001878819443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45991.001878819443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45991.001878819443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45991.001878819443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45991.001878819443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45991.001878819443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45991.001878819443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45991.001878819443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45991.001878819443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45991.001878819443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45991.001878819443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45991.001878819443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45991.001878819443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45991.001878819443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45991.001878819443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45991.001878819443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45991.001878819443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45991.001878819443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45991.001878819443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45991.001878819443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45991.001878819443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45991.001878819443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45991.001878819443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45991.001878819443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45991.001878819443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45991.001878819443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45991.001878819443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45991.001878819443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45991.001878819443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45991.001878819443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45991.001878819443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45991.001878819443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45991.001878819443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45991.001878819443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45991.001878819443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45991.001878819443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45991.001878819443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45991.001878819443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45991.001878819443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45991.001878819443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45991.001878819443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45991.001878819443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45991.001878819443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45991.001878819443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45991.001878819443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45991.001878819443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45991.001878819443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45991.001878819443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45991.001878819443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45991.001878819443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45991.001878819443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45991.001878819443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45991.001878819443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45991.001878819443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45991.001878819443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45991.001878819443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45991.001878819443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45991.001878819443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45991.001878819443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45991.001878819443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45991.001878819443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45991.001878819443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45991.001878819443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45991.001878819443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45991.001878819443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45991.001878819443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45991.001878819443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45991.001878819443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45991.001878819443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45991.001878819443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45991.001878819443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45991.001878819443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45991.001878819443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45991.001878819443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45991.001878819443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45991.001878819443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45991.001878819443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45991.001878819443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45991.001878819443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45991.001878819443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45991.001878819443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45991.001878819443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45991.001878819443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45991.001878819443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45991.001878819443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45991.001878819443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45991.001878819443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45991.001878819443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45991.001878819443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45991.001878819443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45991.001878819443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45991.001878819443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45991.001878819443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45991.001878819443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45991.001878819443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45991.001878819443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45991.001878819443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45991.001878819443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45991.001878819443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45991.001878819443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45991.001878819443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45991.001878819443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45991.001878819443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45991.001878819443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45991.001878819443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45991.001878819443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45991.001878819443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45991.001878819443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45991.001878819443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45991.001878819443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45991.001878819443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45991.001878819443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45991.001878819443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45991.001878819443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45991.001878819443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45991.001878819443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45991.001878819443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45991.001878819443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45991.001878819443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45991.001878819443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45991.001878819443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45991.001878819443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45991.001878819443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45991.001878819443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45991.001878819443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45991.001878819443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45991.001878819443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45991.001878819443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45991.001878819443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45991.001878819443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45991.001878819443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45991.001878819443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45991.001878819443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45991.001878819443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45991.001878819443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45991.001878819443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45991.001878819443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45991.001878819443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45991.001878819443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45991.001878819443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45991.001878819443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45991.001878819443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45991.001878819443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45991.001878819443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45991.001878819443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45991.001878819443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45991.001878819443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45991.001878819443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45991.001878819443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45991.001878819443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45991.001878819443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45991.001878819443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45991.001878819443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45991.001878819443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45991.001878819443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45991.001878819443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45991.001878819443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45991.001878819443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45991.001878819443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45991.001878819443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45991.001878819443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45991.001878819443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45991.001878819443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45991.001878819443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45991.001878819443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45991.001878819443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45991.001878819443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45991.001878819443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45991.001878819443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45991.001878819443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45991.001878819443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45991.001878819443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45991.001878819443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45991.001878819443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45991.001878819443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45991.001878819443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45991.001878819443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45991.001878819443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45991.001878819443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45991.001878819443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45991.001878819443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45991.001878819443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45991.001878819443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45991.001878819443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45991.001878819443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45991.001878819443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45991.001878819443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45991.001878819443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45991.001878819443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45991.001878819443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45991.001878819443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45991.001878819443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45991.001878819443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45991.001878819443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45991.001878819443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45991.001878819443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45991.001878819443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45991.001878819443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45991.001878819443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45991.001878819443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45991.001878819443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45991.001878819443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45991.001878819443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45991.001878819443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45991.001878819443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45991.001878819443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45991.001878819443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45991.001878819443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45991.001878819443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45991.001878819443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45991.001878819443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45991.001878819443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45991.001878819443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45991.001878819443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45991.001878819443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45991.001878819443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45991.001878819443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45991.001878819443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45991.001878819443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45991.001878819443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45991.001878819443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45991.001878819443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45991.001878819443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45991.001878819443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45991.001878819443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45991.001878819443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45991.001878819443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45991.001878819443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45991.001878819443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45991.001878819443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45991.001878819443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45991.001878819443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45991.001878819443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45991.001878819443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45991.001878819443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45991.001878819443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45991.001878819443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45991.001878819443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45991.001878819443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45991.001878819443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45991.001878819443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45991.001878819443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45991.001878819443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45991.001878819443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45991.001878819443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45991.001878819443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45991.001878819443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45991.001878819443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45991.001878819443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45991.001878819443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45991.001878819443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45991.001878819443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45991.001878819443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45991.001878819443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45991.001878819443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45991.001878819443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45991.001878819443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45991.001878819443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45991.001878819443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45991.001878819443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45991.001878819443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45991.001878819443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45991.001878819443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45991.001878819443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45991.001878819443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45991.001878819443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45991.001878819443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45991.001878819443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45991.001878819443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45991.001878819443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45991.001878819443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45991.001878819443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45991.001878819443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45991.001878819443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45991.001878819443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45991.001878819443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45991.001878819443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45991.001878819443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45991.001878819443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45991.001878819443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45991.001878819443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45991.001878819443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45991.001878819443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45991.001878819443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45991.001878819443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45991.001878819443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45991.001878819443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45991.001878819443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45991.001878819443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45991.001878819443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45991.001878819443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45991.001878819443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45991.001878819443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45991.001878819443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45991.001878819443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45991.001878819443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45991.001878819443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45991.001878819443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45991.001878819443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45991.001878819443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45991.001878819443</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287.52116122684674</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3" ca="1" si="0">IFERROR(NOW()-F3,"")</f>
        <v>45991.001878819443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45991.001878819443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45991.001878819443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45991.001878819443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45991.001878819443</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45991.001878819443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45991.001878819443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45991.001878819443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45991.001878819443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45991.001878819443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45991.001878819443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45991.001878819443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45991.001878819443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45991.001878819443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45991.001878819443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45991.001878819443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45991.001878819443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45991.001878819443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45991.001878819443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45991.001878819443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45991.001878819443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45991.001878819443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45991.001878819443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45991.001878819443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45991.001878819443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45991.001878819443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45991.001878819443</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45991.001878819443</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45991.001878819443</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45991.001878819443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45991.001878819443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45991.001878819443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45991.001878819443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45991.001878819443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45991.001878819443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45991.001878819443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45991.001878819443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45991.001878819443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45991.001878819443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45991.001878819443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45991.001878819443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45991.001878819443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45991.001878819443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45991.001878819443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45991.001878819443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45991.001878819443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45991.001878819443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45991.001878819443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45991.001878819443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45991.001878819443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45991.001878819443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45991.001878819443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45991.001878819443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45991.001878819443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45991.001878819443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45991.001878819443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45991.001878819443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45991.001878819443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45991.001878819443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45991.001878819443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45991.001878819443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45991.001878819443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45991.001878819443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45991.001878819443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45991.001878819443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45991.001878819443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45991.001878819443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45991.001878819443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45991.001878819443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45991.001878819443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45991.001878819443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45991.001878819443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45991.001878819443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45991.001878819443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45991.001878819443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45991.001878819443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45991.001878819443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45991.001878819443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45991.001878819443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45991.001878819443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45991.001878819443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45991.001878819443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45991.001878819443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45991.001878819443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45991.001878819443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45991.001878819443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45991.001878819443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45991.001878819443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45991.001878819443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45991.001878819443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45991.001878819443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45991.001878819443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45991.001878819443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45991.001878819443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45991.001878819443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45991.001878819443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45991.001878819443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45991.001878819443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45991.001878819443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45991.001878819443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45991.001878819443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45991.001878819443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45991.001878819443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45991.001878819443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45991.001878819443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45991.001878819443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45991.001878819443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45991.001878819443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45991.001878819443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45991.001878819443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45991.001878819443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45991.001878819443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45991.001878819443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45991.001878819443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45991.001878819443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45991.001878819443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45991.001878819443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45991.001878819443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45991.001878819443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45991.001878819443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45991.001878819443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45991.001878819443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45991.001878819443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45991.001878819443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45991.001878819443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45991.001878819443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45991.001878819443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45991.001878819443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45991.001878819443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45991.001878819443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45991.001878819443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45991.001878819443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45991.001878819443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45991.001878819443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45991.001878819443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45991.001878819443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45991.001878819443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45991.001878819443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45991.001878819443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45991.001878819443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45991.001878819443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45991.001878819443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45991.001878819443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45991.001878819443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45991.001878819443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45991.001878819443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45991.001878819443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45991.001878819443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45991.001878819443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45991.001878819443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45991.001878819443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45991.001878819443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45991.001878819443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45991.001878819443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45991.001878819443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45991.001878819443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45991.001878819443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45991.001878819443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45991.001878819443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45991.001878819443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45991.001878819443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45991.001878819443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45991.001878819443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45991.001878819443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45991.001878819443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45991.001878819443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45991.001878819443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45991.001878819443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45991.001878819443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45991.001878819443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45991.001878819443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45991.001878819443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45991.001878819443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45991.001878819443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45991.001878819443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45991.001878819443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45991.001878819443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45991.001878819443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45991.001878819443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45991.001878819443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45991.001878819443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45991.001878819443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45991.001878819443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45991.001878819443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45991.001878819443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45991.001878819443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45991.001878819443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45991.001878819443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45991.001878819443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45991.001878819443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45991.001878819443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45991.001878819443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45991.001878819443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45991.001878819443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45991.001878819443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45991.001878819443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45991.001878819443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45991.001878819443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45991.001878819443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45991.001878819443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45991.001878819443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45991.001878819443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45991.001878819443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45991.001878819443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45991.001878819443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45991.001878819443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45991.001878819443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45991.001878819443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45991.001878819443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45991.001878819443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45991.001878819443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45991.001878819443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45991.001878819443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45991.001878819443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45991.001878819443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45991.001878819443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45991.001878819443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45991.001878819443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45991.001878819443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45991.001878819443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45991.001878819443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45991.001878819443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45991.001878819443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45991.001878819443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45991.001878819443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45991.001878819443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45991.001878819443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45991.001878819443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45991.001878819443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45991.001878819443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45991.001878819443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45991.001878819443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45991.001878819443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45991.001878819443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45991.001878819443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45991.001878819443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45991.001878819443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45991.001878819443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45991.001878819443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45991.001878819443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45991.001878819443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45991.001878819443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45991.001878819443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45991.001878819443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45991.001878819443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45991.001878819443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45991.001878819443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45991.001878819443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45991.001878819443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45991.001878819443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45991.001878819443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45991.001878819443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45991.001878819443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45991.001878819443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45991.001878819443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45991.001878819443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45991.001878819443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45991.001878819443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45991.001878819443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45991.001878819443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45991.001878819443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45991.001878819443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45991.001878819443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45991.001878819443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45991.001878819443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45991.001878819443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45991.001878819443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45991.001878819443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45991.001878819443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45991.001878819443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45991.001878819443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45991.001878819443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45991.001878819443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45991.001878819443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45991.001878819443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45991.001878819443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45991.001878819443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45991.001878819443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45991.001878819443</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2" sqref="D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99.169818634254625</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64.8130015046263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42.340767708330532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9.6285802083293675</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2.1971412032144144E-2</v>
      </c>
      <c r="H6" s="38">
        <v>45990.988067129627</v>
      </c>
      <c r="I6" s="37" t="str">
        <f>IFERROR(VLOOKUP(D6,DB!A:F,6,0),"")</f>
        <v>SCECO</v>
      </c>
      <c r="J6" s="37" t="str">
        <f>IFERROR(VLOOKUP(D6,DB!A:G,7,0),"")</f>
        <v>Dead</v>
      </c>
      <c r="K6" s="37" t="s">
        <v>39211</v>
      </c>
      <c r="L6" s="37" t="str">
        <f>IFERROR(VLOOKUP(D6,DB!A:I,9,0),"")</f>
        <v>Latis</v>
      </c>
    </row>
    <row r="7" spans="1:13">
      <c r="A7" s="37"/>
      <c r="B7" s="37" t="str">
        <f>IFERROR(VLOOKUP(D7,DB!A:K,11,0),"")</f>
        <v/>
      </c>
      <c r="C7" s="37"/>
      <c r="D7" s="106"/>
      <c r="E7" s="37"/>
      <c r="F7" s="38"/>
      <c r="G7" s="138">
        <f ca="1">IFERROR(NOW()-F7,"")</f>
        <v>45991.001878819443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45991.001878819443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45991.001878819443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45991.001878819443</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45991.001878819443</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45991.001878819443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45991.001878819443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45991.001878819443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45991.001878819443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45991.001878819443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45991.001878819443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45991.001878819443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45991.001878819443</v>
      </c>
      <c r="H19" s="38"/>
      <c r="I19" s="37" t="str">
        <f>IFERROR(VLOOKUP(D19,DB!A:F,6,0),"")</f>
        <v/>
      </c>
      <c r="J19" s="37" t="str">
        <f>IFERROR(VLOOKUP(D19,DB!A:G,7,0),"")</f>
        <v/>
      </c>
      <c r="K19" s="37"/>
      <c r="L19" s="37" t="str">
        <f>IFERROR(VLOOKUP(D19,DB!A:I,9,0),"")</f>
        <v/>
      </c>
    </row>
    <row r="20" spans="1:12">
      <c r="A20" s="37"/>
      <c r="B20" s="37" t="str">
        <f>IFERROR(VLOOKUP(D20,DB!A:K,11,0),"")</f>
        <v/>
      </c>
      <c r="C20" s="37"/>
      <c r="D20" s="37" t="s">
        <v>39212</v>
      </c>
      <c r="E20" s="37"/>
      <c r="F20" s="38"/>
      <c r="G20" s="138">
        <f ca="1">IFERROR(NOW()-F20,"")</f>
        <v>45991.001878819443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45991.001878819443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45991.001878819443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45991.001878819443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45991.001878819443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45991.001878819443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45991.001878819443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45991.001878819443</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45991.001878819443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45991.001878819443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45991.001878819443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45991.001878819443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45991.001878819443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45991.001878819443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45991.001878819443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45991.001878819443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45991.001878819443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45991.001878819443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45991.001878819443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45991.001878819443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45991.001878819443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45991.001878819443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45991.001878819443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45991.001878819443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45991.001878819443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45991.001878819443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45991.001878819443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45991.001878819443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45991.001878819443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45991.001878819443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45991.001878819443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45991.001878819443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45991.001878819443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45991.001878819443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45991.001878819443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45991.001878819443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45991.001878819443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45991.001878819443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45991.001878819443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45991.001878819443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45991.001878819443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45991.001878819443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45991.001878819443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45991.001878819443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45991.001878819443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45991.001878819443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45991.001878819443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45991.001878819443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45991.001878819443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45991.001878819443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45991.001878819443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45991.001878819443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45991.001878819443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45991.001878819443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45991.001878819443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45991.001878819443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45991.001878819443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45991.001878819443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45991.001878819443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45991.001878819443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45991.001878819443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45991.001878819443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45991.001878819443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45991.001878819443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45991.001878819443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45991.001878819443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45991.001878819443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45991.001878819443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45991.001878819443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45991.001878819443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45991.001878819443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45991.001878819443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45991.001878819443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45991.001878819443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45991.001878819443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45991.001878819443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45991.001878819443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45991.001878819443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45991.001878819443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45991.001878819443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45991.001878819443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45991.001878819443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45991.001878819443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45991.001878819443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45991.001878819443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45991.001878819443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45991.001878819443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45991.001878819443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45991.001878819443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45991.001878819443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45991.001878819443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45991.001878819443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45991.001878819443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45991.001878819443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45991.001878819443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45991.001878819443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45991.001878819443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45991.001878819443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45991.001878819443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45991.001878819443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45991.001878819443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45991.001878819443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45991.001878819443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45991.001878819443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45991.001878819443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45991.001878819443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45991.001878819443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45991.001878819443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45991.001878819443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45991.001878819443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45991.001878819443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45991.001878819443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45991.001878819443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45991.001878819443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45991.001878819443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45991.001878819443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45991.001878819443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45991.001878819443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45991.001878819443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45991.001878819443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45991.001878819443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45991.001878819443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45991.001878819443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45991.001878819443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45991.001878819443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45991.001878819443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45991.001878819443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45991.001878819443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45991.001878819443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45991.001878819443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45991.001878819443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45991.001878819443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45991.001878819443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45991.001878819443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45991.001878819443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45991.001878819443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45991.001878819443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45991.001878819443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45991.001878819443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45991.001878819443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45991.001878819443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45991.001878819443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45991.001878819443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45991.001878819443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45991.001878819443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45991.001878819443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45991.001878819443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45991.001878819443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45991.001878819443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45991.001878819443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45991.001878819443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45991.001878819443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45991.001878819443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45991.001878819443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45991.001878819443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45991.001878819443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45991.001878819443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45991.001878819443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45991.001878819443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45991.001878819443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45991.001878819443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45991.001878819443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45991.001878819443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45991.001878819443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45991.001878819443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45991.001878819443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45991.001878819443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45991.001878819443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45991.001878819443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45991.001878819443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45991.001878819443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45991.001878819443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45991.001878819443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45991.001878819443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45991.001878819443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45991.001878819443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45991.001878819443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45991.001878819443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45991.001878819443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45991.001878819443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45991.001878819443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45991.001878819443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45991.001878819443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45991.001878819443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45991.001878819443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45991.001878819443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45991.001878819443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45991.001878819443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45991.001878819443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45991.001878819443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45991.001878819443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45991.001878819443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45991.001878819443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45991.001878819443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45991.001878819443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45991.001878819443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45991.001878819443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45991.001878819443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45991.001878819443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45991.001878819443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45991.001878819443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45991.001878819443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45991.001878819443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45991.001878819443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45991.001878819443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45991.001878819443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45991.001878819443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45991.001878819443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45991.001878819443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45991.001878819443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45991.001878819443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45991.001878819443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45991.001878819443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45991.001878819443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45991.001878819443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45991.001878819443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45991.001878819443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45991.001878819443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45991.001878819443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45991.001878819443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45991.001878819443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45991.001878819443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45991.001878819443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45991.001878819443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45991.001878819443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45991.001878819443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45991.001878819443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45991.001878819443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45991.001878819443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45991.001878819443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45991.001878819443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45991.001878819443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45991.001878819443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45991.001878819443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45991.001878819443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45991.001878819443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45991.001878819443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45991.001878819443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45991.001878819443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45991.001878819443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45991.001878819443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45991.001878819443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45991.001878819443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45991.001878819443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45991.001878819443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45991.001878819443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45991.001878819443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45991.001878819443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45991.001878819443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45991.001878819443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45991.001878819443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45991.001878819443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45991.001878819443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45991.001878819443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45991.001878819443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45991.001878819443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45991.001878819443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45991.001878819443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45991.001878819443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45991.001878819443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45991.001878819443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45991.001878819443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45991.001878819443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45991.001878819443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45991.001878819443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45991.001878819443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45991.001878819443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45991.001878819443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45991.001878819443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45991.001878819443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45991.001878819443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45991.001878819443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45991.001878819443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45991.001878819443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45991.001878819443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45991.001878819443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45991.001878819443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45991.001878819443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45991.001878819443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45991.001878819443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45991.001878819443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45991.001878819443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45991.001878819443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45991.001878819443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45991.001878819443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45991.001878819443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45991.001878819443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45991.001878819443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45991.001878819443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45991.001878819443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45991.001878819443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45991.001878819443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45991.001878819443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45991.001878819443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45991.001878819443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45991.001878819443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45991.001878819443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45991.001878819443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45991.001878819443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45991.001878819443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45991.001878819443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45991.001878819443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45991.001878819443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45991.001878819443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45991.001878819443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45991.001878819443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45991.001878819443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45991.001878819443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45991.001878819443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45991.001878819443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45991.001878819443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45991.001878819443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45991.001878819443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45991.001878819443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45991.001878819443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45991.001878819443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45991.001878819443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45991.001878819443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45991.001878819443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45991.001878819443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45991.001878819443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45991.001878819443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45991.001878819443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45991.001878819443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45991.001878819443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45991.001878819443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45991.001878819443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45991.001878819443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45991.001878819443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45991.001878819443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45991.001878819443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45991.001878819443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45991.001878819443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45991.001878819443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45991.001878819443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45991.001878819443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45991.001878819443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45991.001878819443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45991.001878819443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45991.001878819443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45991.001878819443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45991.001878819443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45991.001878819443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45991.001878819443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45991.001878819443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45991.001878819443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45991.001878819443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45991.001878819443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45991.001878819443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45991.001878819443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45991.001878819443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45991.001878819443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45991.001878819443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45991.001878819443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45991.001878819443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45991.001878819443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45991.001878819443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45991.001878819443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45991.001878819443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45991.001878819443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45991.001878819443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45991.001878819443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45991.001878819443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45991.001878819443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45991.001878819443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45991.001878819443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45991.001878819443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45991.001878819443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45991.001878819443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45991.001878819443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45991.001878819443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45991.001878819443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45991.001878819443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45991.001878819443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45991.001878819443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45991.001878819443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45991.001878819443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45991.001878819443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45991.001878819443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45991.001878819443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45991.001878819443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45991.001878819443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45991.001878819443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45991.001878819443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45991.001878819443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45991.001878819443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45991.001878819443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45991.001878819443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45991.001878819443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45991.001878819443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45991.001878819443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45991.001878819443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45991.001878819443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45991.001878819443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45991.001878819443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45991.001878819443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45991.001878819443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45991.001878819443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45991.001878819443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45991.001878819443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45991.001878819443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45991.001878819443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45991.001878819443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45991.001878819443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45991.001878819443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45991.001878819443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45991.001878819443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45991.001878819443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45991.001878819443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45991.001878819443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45991.001878819443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45991.001878819443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45991.001878819443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45991.001878819443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45991.001878819443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45991.001878819443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45991.001878819443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45991.001878819443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45991.001878819443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45991.001878819443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45991.001878819443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45991.001878819443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45991.001878819443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45991.001878819443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45991.001878819443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45991.001878819443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45991.001878819443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45991.001878819443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45991.001878819443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45991.001878819443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45991.001878819443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45991.001878819443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45991.001878819443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45991.001878819443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45991.001878819443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45991.001878819443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45991.001878819443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45991.001878819443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45991.001878819443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45991.001878819443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45991.001878819443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45991.001878819443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45991.001878819443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45991.001878819443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45991.001878819443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45991.001878819443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45991.001878819443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45991.001878819443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45991.001878819443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45991.001878819443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45991.001878819443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45991.001878819443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45991.001878819443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45991.001878819443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45991.001878819443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45991.001878819443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45991.001878819443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45991.001878819443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45991.001878819443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45991.001878819443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45991.001878819443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45991.001878819443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45991.001878819443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45991.001878819443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45991.001878819443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45991.001878819443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45991.001878819443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45991.001878819443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45991.001878819443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45991.001878819443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45991.001878819443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45991.001878819443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45991.001878819443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45991.001878819443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45991.001878819443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45991.001878819443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45991.001878819443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45991.001878819443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45991.001878819443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45991.001878819443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45991.001878819443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45991.001878819443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45991.001878819443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45991.001878819443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45991.001878819443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45991.001878819443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45991.001878819443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45991.001878819443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45991.001878819443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45991.001878819443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45991.001878819443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45991.001878819443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45991.001878819443</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45991.001878819443</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2025-11-29T21:03:44Z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