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39" documentId="13_ncr:1_{F6CB121F-512D-4AA6-A0C1-0FB36C537598}" xr6:coauthVersionLast="47" xr6:coauthVersionMax="47" xr10:uidLastSave="{7043B9DA-51EB-42CE-ABA7-BC8052FBE23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<sst xmlns="http://schemas.openxmlformats.org/spreadsheetml/2006/main" count="179036" uniqueCount="39110">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</sst>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9" totalsRowShown="0" headerRowDxfId="174" dataDxfId="173" headerRowBorderDxfId="171" tableBorderDxfId="172" totalsRowBorderDxfId="170">
  <autoFilter ref="A1:L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9"/>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296.05614999999671</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0.37683287036634283</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0.37553657407261198</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45959.004575925923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45959.004575925923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45959.004575925923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45959.004575925923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45959.004575925923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45959.004575925923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45959.004575925923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45959.004575925923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45959.004575925923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45959.004575925923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45959.004575925923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45959.004575925923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45959.004575925923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45959.004575925923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45959.004575925923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45959.004575925923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45959.004575925923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45959.004575925923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45959.004575925923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45959.004575925923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45959.004575925923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45959.004575925923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45959.004575925923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45959.004575925923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45959.004575925923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45959.004575925923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45959.004575925923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45959.004575925923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45959.004575925923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45959.004575925923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45959.004575925923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45959.004575925923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45959.004575925923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45959.004575925923</v>
      </c>
      <c r="H38" s="136"/>
      <c r="I38" s="134" t="str">
        <f>IFERROR(VLOOKUP(D38,DB!A:F,6,0),"")</f>
        <v/>
      </c>
      <c r="J38" s="134" t="str">
        <f>IFERROR(VLOOKUP(D38,DB!A:G,7,0),"")</f>
        <v/>
      </c>
      <c r="K38" s="138"/>
      <c r="L38" s="139" t="str">
        <f>IFERROR(VLOOKUP(D38,DB!A:I,9,0),"")</f>
        <v/>
      </c>
    </row>
    <row r="39" spans="1:12" ht="15" customHeight="1">
      <c r="A39" s="145"/>
      <c r="B39" s="146" t="str">
        <f>IFERROR(VLOOKUP(D39,DB!A:K,11,0),"")</f>
        <v/>
      </c>
      <c r="C39" s="146"/>
      <c r="D39" s="146"/>
      <c r="E39" s="147"/>
      <c r="F39" s="148"/>
      <c r="G39" s="149">
        <f ca="1">IFERROR(NOW()-F39,"")</f>
        <v>45959.004575925923</v>
      </c>
      <c r="H39" s="148"/>
      <c r="I39" s="146" t="str">
        <f>IFERROR(VLOOKUP(D39,DB!A:F,6,0),"")</f>
        <v/>
      </c>
      <c r="J39" s="146" t="str">
        <f>IFERROR(VLOOKUP(D39,DB!A:G,7,0),"")</f>
        <v/>
      </c>
      <c r="K39" s="150"/>
      <c r="L39" s="151" t="str">
        <f>IFERROR(VLOOKUP(D39,DB!A:I,9,0),"")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134.00473796296137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0.26249259259202518</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0.22831435185071314</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6.6682407406915445E-2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45959.004575925923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45959.004575925923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45959.004575925923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45959.004575925923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45959.004575925923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45959.004575925923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45959.004575925923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45959.004575925923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45959.004575925923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45959.004575925923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45959.004575925923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45959.004575925923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45959.004575925923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45959.004575925923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45959.004575925923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45959.004575925923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45959.004575925923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45959.004575925923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45959.004575925923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45959.004575925923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45959.004575925923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45959.004575925923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45959.004575925923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45959.004575925923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45959.004575925923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45959.004575925923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45959.004575925923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45959.004575925923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45959.004575925923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45959.004575925923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45959.004575925923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45959.004575925923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45959.004575925923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45959.004575925923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45959.004575925923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45959.004575925923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45959.004575925923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45959.004575925923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45959.004575925923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45959.004575925923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45959.004575925923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45959.004575925923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45959.004575925923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45959.004575925923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45959.004575925923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45959.004575925923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45959.004575925923</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45959.004575925923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45959.004575925923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45959.004575925923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45959.004575925923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45959.004575925923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45959.004575925923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45959.004575925923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45959.004575925923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45959.004575925923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45959.004575925923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45959.004575925923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45959.004575925923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45959.004575925923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45959.004575925923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45959.004575925923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45959.004575925923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45959.004575925923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45959.004575925923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45959.004575925923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45959.004575925923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45959.004575925923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45959.004575925923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45959.004575925923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45959.004575925923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45959.004575925923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45959.004575925923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45959.004575925923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45959.004575925923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45959.004575925923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45959.004575925923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45959.004575925923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45959.004575925923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45959.004575925923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45959.004575925923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45959.004575925923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45959.004575925923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45959.004575925923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45959.004575925923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45959.004575925923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45959.004575925923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45959.004575925923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45959.004575925923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45959.004575925923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45959.004575925923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45959.004575925923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45959.004575925923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45959.004575925923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45959.004575925923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45959.004575925923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45959.004575925923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45959.004575925923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45959.004575925923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45959.004575925923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45959.004575925923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45959.004575925923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45959.004575925923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45959.004575925923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45959.004575925923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45959.004575925923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45959.004575925923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45959.004575925923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45959.004575925923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45959.004575925923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45959.004575925923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45959.004575925923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45959.004575925923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45959.004575925923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45959.004575925923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45959.004575925923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45959.004575925923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45959.004575925923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45959.004575925923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45959.004575925923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45959.004575925923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45959.004575925923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45959.004575925923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45959.004575925923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45959.004575925923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45959.004575925923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45959.004575925923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45959.004575925923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45959.004575925923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45959.004575925923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45959.004575925923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45959.004575925923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45959.004575925923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45959.004575925923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45959.004575925923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45959.004575925923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45959.004575925923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45959.004575925923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45959.004575925923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45959.004575925923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45959.004575925923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45959.004575925923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45959.004575925923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45959.004575925923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45959.004575925923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45959.004575925923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45959.004575925923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45959.004575925923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45959.004575925923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45959.004575925923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45959.004575925923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45959.004575925923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45959.004575925923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45959.004575925923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45959.004575925923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45959.004575925923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45959.004575925923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45959.004575925923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45959.004575925923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45959.004575925923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45959.004575925923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45959.004575925923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45959.004575925923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45959.004575925923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45959.004575925923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45959.004575925923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45959.004575925923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45959.004575925923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45959.004575925923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45959.004575925923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45959.004575925923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45959.004575925923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45959.004575925923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45959.004575925923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45959.004575925923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45959.004575925923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45959.004575925923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45959.004575925923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45959.004575925923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45959.004575925923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45959.004575925923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45959.004575925923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45959.004575925923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45959.004575925923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45959.004575925923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45959.004575925923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45959.004575925923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45959.004575925923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45959.004575925923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45959.004575925923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45959.004575925923</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45959.004575925923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45959.004575925923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45959.004575925923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45959.004575925923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45959.004575925923</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45959.004575925923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45959.004575925923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45959.004575925923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45959.004575925923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45959.004575925923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45959.004575925923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45959.004575925923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45959.004575925923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45959.004575925923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45959.004575925923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45959.004575925923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45959.004575925923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45959.004575925923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45959.004575925923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45959.004575925923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45959.004575925923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45959.004575925923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45959.004575925923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45959.004575925923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45959.004575925923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45959.004575925923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45959.004575925923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45959.004575925923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45959.004575925923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45959.004575925923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45959.004575925923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45959.004575925923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45959.004575925923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45959.004575925923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45959.004575925923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45959.004575925923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45959.004575925923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45959.004575925923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45959.004575925923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45959.004575925923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45959.004575925923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45959.004575925923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45959.004575925923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45959.004575925923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45959.004575925923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45959.004575925923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45959.004575925923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45959.004575925923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45959.004575925923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45959.004575925923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45959.004575925923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45959.004575925923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45959.004575925923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45959.004575925923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45959.004575925923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45959.004575925923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45959.004575925923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45959.004575925923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45959.004575925923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45959.004575925923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45959.004575925923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45959.004575925923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45959.004575925923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45959.004575925923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45959.004575925923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45959.004575925923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45959.004575925923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45959.004575925923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45959.004575925923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45959.004575925923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45959.004575925923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45959.004575925923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45959.004575925923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45959.004575925923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45959.004575925923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45959.004575925923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45959.004575925923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45959.004575925923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45959.004575925923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45959.004575925923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45959.004575925923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45959.004575925923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45959.004575925923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45959.004575925923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45959.004575925923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45959.004575925923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45959.004575925923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45959.004575925923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45959.004575925923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45959.004575925923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45959.004575925923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45959.004575925923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45959.004575925923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45959.004575925923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45959.004575925923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45959.004575925923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45959.004575925923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45959.004575925923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45959.004575925923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45959.004575925923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45959.004575925923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45959.004575925923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45959.004575925923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45959.004575925923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45959.004575925923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45959.004575925923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45959.004575925923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45959.004575925923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45959.004575925923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45959.004575925923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45959.004575925923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45959.004575925923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45959.004575925923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45959.004575925923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45959.004575925923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45959.004575925923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45959.004575925923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45959.004575925923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45959.004575925923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45959.004575925923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45959.004575925923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45959.004575925923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45959.004575925923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45959.004575925923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45959.004575925923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45959.004575925923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45959.004575925923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45959.004575925923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45959.004575925923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45959.004575925923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45959.004575925923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45959.004575925923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45959.004575925923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45959.004575925923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45959.004575925923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45959.004575925923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45959.004575925923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45959.004575925923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45959.004575925923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45959.004575925923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45959.004575925923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45959.004575925923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45959.004575925923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45959.004575925923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45959.004575925923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45959.004575925923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45959.004575925923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45959.004575925923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45959.004575925923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45959.004575925923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45959.004575925923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45959.004575925923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45959.004575925923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45959.004575925923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45959.004575925923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45959.004575925923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45959.004575925923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45959.004575925923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45959.004575925923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45959.004575925923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45959.004575925923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45959.004575925923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45959.004575925923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45959.004575925923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45959.004575925923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45959.004575925923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45959.004575925923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45959.004575925923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45959.004575925923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45959.004575925923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45959.004575925923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45959.004575925923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45959.004575925923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45959.004575925923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45959.004575925923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45959.004575925923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45959.004575925923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45959.004575925923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45959.004575925923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45959.004575925923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45959.004575925923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45959.004575925923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45959.004575925923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45959.004575925923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45959.004575925923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45959.004575925923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45959.004575925923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45959.004575925923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45959.004575925923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45959.004575925923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45959.004575925923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45959.004575925923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45959.004575925923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45959.004575925923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45959.004575925923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45959.004575925923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45959.004575925923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45959.004575925923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45959.004575925923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45959.004575925923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45959.004575925923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45959.004575925923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45959.004575925923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45959.004575925923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45959.004575925923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45959.004575925923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45959.004575925923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45959.004575925923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45959.004575925923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45959.004575925923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45959.004575925923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45959.004575925923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45959.004575925923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45959.004575925923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45959.004575925923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45959.004575925923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45959.004575925923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45959.004575925923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45959.004575925923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45959.004575925923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45959.004575925923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45959.004575925923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45959.004575925923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45959.004575925923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45959.004575925923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45959.004575925923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45959.004575925923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45959.004575925923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45959.004575925923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45959.004575925923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45959.004575925923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45959.004575925923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45959.004575925923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45959.004575925923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45959.004575925923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45959.004575925923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45959.004575925923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45959.004575925923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45959.004575925923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45959.004575925923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45959.004575925923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45959.004575925923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45959.004575925923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45959.004575925923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45959.004575925923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45959.004575925923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45959.004575925923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45959.004575925923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45959.004575925923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45959.004575925923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45959.004575925923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45959.004575925923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45959.004575925923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45959.004575925923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45959.004575925923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45959.004575925923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45959.004575925923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45959.004575925923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45959.004575925923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45959.004575925923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45959.004575925923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45959.004575925923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45959.004575925923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45959.004575925923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45959.004575925923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45959.004575925923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45959.004575925923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45959.004575925923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45959.004575925923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45959.004575925923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45959.004575925923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45959.004575925923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45959.004575925923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45959.004575925923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45959.004575925923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45959.004575925923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45959.004575925923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45959.004575925923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45959.004575925923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45959.004575925923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45959.004575925923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45959.004575925923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45959.004575925923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45959.004575925923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45959.004575925923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45959.004575925923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45959.004575925923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45959.004575925923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45959.004575925923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45959.004575925923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45959.004575925923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45959.004575925923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45959.004575925923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45959.004575925923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45959.004575925923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45959.004575925923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45959.004575925923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45959.004575925923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45959.004575925923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45959.004575925923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45959.004575925923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45959.004575925923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45959.004575925923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45959.004575925923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45959.004575925923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45959.004575925923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45959.004575925923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45959.004575925923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45959.004575925923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45959.004575925923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45959.004575925923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45959.004575925923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45959.004575925923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45959.004575925923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45959.004575925923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45959.004575925923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45959.004575925923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45959.004575925923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45959.004575925923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45959.004575925923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45959.004575925923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45959.004575925923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45959.004575925923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45959.004575925923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45959.004575925923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45959.004575925923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45959.004575925923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45959.004575925923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45959.004575925923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45959.004575925923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45959.004575925923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45959.004575925923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45959.004575925923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45959.004575925923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45959.004575925923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45959.004575925923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45959.004575925923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45959.004575925923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45959.004575925923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45959.004575925923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45959.004575925923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45959.004575925923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45959.004575925923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45959.004575925923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45959.004575925923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45959.004575925923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45959.004575925923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45959.004575925923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45959.004575925923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45959.004575925923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45959.004575925923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45959.004575925923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45959.004575925923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45959.004575925923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45959.004575925923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45959.004575925923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45959.004575925923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45959.004575925923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45959.004575925923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45959.004575925923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45959.004575925923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45959.004575925923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45959.004575925923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45959.004575925923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45959.004575925923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45959.004575925923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45959.004575925923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45959.004575925923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45959.004575925923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45959.004575925923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45959.004575925923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45959.004575925923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45959.004575925923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45959.004575925923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45959.004575925923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45959.004575925923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45959.004575925923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45959.004575925923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45959.004575925923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45959.004575925923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45959.004575925923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45959.004575925923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45959.004575925923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45959.004575925923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45959.004575925923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45959.004575925923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45959.004575925923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45959.004575925923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45959.004575925923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45959.004575925923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45959.004575925923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45959.004575925923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45959.004575925923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45959.004575925923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45959.004575925923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45959.004575925923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45959.004575925923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45959.004575925923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45959.004575925923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45959.004575925923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45959.004575925923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45959.004575925923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45959.004575925923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45959.004575925923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45959.004575925923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45959.004575925923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45959.004575925923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45959.004575925923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45959.004575925923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45959.004575925923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45959.004575925923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45959.004575925923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45959.004575925923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45959.004575925923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45959.004575925923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45959.004575925923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45959.004575925923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45959.004575925923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45959.004575925923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45959.004575925923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45959.004575925923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45959.004575925923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45959.004575925923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45959.004575925923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45959.004575925923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45959.004575925923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45959.004575925923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45959.004575925923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45959.004575925923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45959.004575925923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45959.004575925923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45959.004575925923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45959.004575925923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45959.004575925923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45959.004575925923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45959.004575925923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45959.004575925923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45959.004575925923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45959.004575925923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45959.004575925923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45959.004575925923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45959.004575925923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45959.004575925923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45959.004575925923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45959.004575925923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45959.004575925923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45959.004575925923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45959.004575925923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45959.004575925923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45959.004575925923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45959.004575925923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45959.004575925923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45959.004575925923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45959.004575925923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45959.004575925923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45959.004575925923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45959.004575925923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45959.004575925923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45959.004575925923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45959.004575925923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45959.004575925923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45959.004575925923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45959.004575925923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45959.004575925923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45959.004575925923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45959.004575925923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45959.004575925923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45959.004575925923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45959.004575925923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45959.004575925923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45959.004575925923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45959.004575925923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45959.004575925923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45959.004575925923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45959.004575925923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45959.004575925923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45959.004575925923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45959.004575925923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45959.004575925923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45959.004575925923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45959.004575925923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45959.004575925923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45959.004575925923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45959.004575925923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45959.004575925923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45959.004575925923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45959.004575925923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45959.004575925923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45959.004575925923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45959.004575925923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45959.004575925923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45959.004575925923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45959.004575925923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45959.004575925923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45959.004575925923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45959.004575925923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45959.004575925923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45959.004575925923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45959.004575925923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45959.004575925923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45959.004575925923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45959.004575925923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45959.004575925923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45959.004575925923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45959.004575925923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45959.004575925923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45959.004575925923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45959.004575925923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45959.004575925923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45959.004575925923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45959.004575925923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45959.004575925923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45959.004575925923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45959.004575925923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45959.004575925923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45959.004575925923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45959.004575925923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45959.004575925923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45959.004575925923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45959.004575925923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45959.004575925923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45959.004575925923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45959.004575925923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45959.004575925923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45959.004575925923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45959.004575925923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45959.004575925923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45959.004575925923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45959.004575925923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45959.004575925923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45959.004575925923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45959.004575925923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45959.004575925923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45959.004575925923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45959.004575925923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45959.004575925923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45959.004575925923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45959.004575925923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45959.004575925923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45959.004575925923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45959.004575925923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45959.004575925923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45959.004575925923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45959.004575925923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45959.004575925923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45959.004575925923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45959.004575925923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45959.004575925923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45959.004575925923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45959.004575925923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45959.004575925923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45959.004575925923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45959.004575925923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45959.004575925923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45959.004575925923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45959.004575925923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45959.004575925923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45959.004575925923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45959.004575925923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45959.004575925923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45959.004575925923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45959.004575925923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45959.004575925923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45959.004575925923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45959.004575925923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45959.004575925923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45959.004575925923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45959.004575925923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45959.004575925923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45959.004575925923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45959.004575925923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45959.004575925923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45959.004575925923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45959.004575925923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45959.004575925923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45959.004575925923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45959.004575925923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45959.004575925923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45959.004575925923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45959.004575925923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45959.004575925923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45959.004575925923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45959.004575925923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45959.004575925923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45959.004575925923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45959.004575925923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45959.004575925923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45959.004575925923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45959.004575925923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45959.004575925923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45959.004575925923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45959.004575925923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45959.004575925923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45959.004575925923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45959.004575925923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45959.004575925923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45959.004575925923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45959.004575925923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45959.004575925923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45959.004575925923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45959.004575925923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45959.004575925923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45959.004575925923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45959.004575925923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45959.004575925923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45959.004575925923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45959.004575925923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45959.004575925923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45959.004575925923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45959.004575925923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45959.004575925923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45959.004575925923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45959.004575925923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45959.004575925923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45959.004575925923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45959.004575925923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45959.004575925923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45959.004575925923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45959.004575925923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45959.004575925923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45959.004575925923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45959.004575925923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45959.004575925923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45959.004575925923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45959.004575925923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45959.004575925923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45959.004575925923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45959.004575925923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45959.004575925923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45959.004575925923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45959.004575925923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45959.004575925923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45959.004575925923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45959.004575925923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45959.004575925923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45959.004575925923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45959.004575925923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45959.004575925923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45959.004575925923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45959.004575925923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45959.004575925923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45959.004575925923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45959.004575925923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45959.004575925923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45959.004575925923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45959.004575925923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45959.004575925923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45959.004575925923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45959.004575925923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45959.004575925923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45959.004575925923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45959.004575925923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45959.004575925923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45959.004575925923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45959.004575925923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45959.004575925923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45959.004575925923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45959.004575925923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45959.004575925923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45959.004575925923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45959.004575925923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45959.004575925923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45959.004575925923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45959.004575925923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45959.004575925923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45959.004575925923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45959.004575925923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45959.004575925923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45959.004575925923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45959.004575925923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45959.004575925923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45959.004575925923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45959.004575925923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45959.004575925923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45959.004575925923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45959.004575925923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45959.004575925923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45959.004575925923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45959.004575925923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45959.004575925923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45959.004575925923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45959.004575925923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45959.004575925923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45959.004575925923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45959.004575925923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45959.004575925923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45959.004575925923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45959.004575925923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45959.004575925923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45959.004575925923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45959.004575925923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45959.004575925923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45959.004575925923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45959.004575925923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45959.004575925923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45959.004575925923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45959.004575925923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45959.004575925923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45959.004575925923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45959.004575925923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45959.004575925923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45959.004575925923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45959.004575925923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45959.004575925923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45959.004575925923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45959.004575925923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45959.004575925923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45959.004575925923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45959.004575925923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45959.004575925923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45959.004575925923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45959.004575925923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45959.004575925923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45959.004575925923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45959.004575925923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45959.004575925923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45959.004575925923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45959.004575925923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45959.004575925923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45959.004575925923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45959.004575925923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45959.004575925923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45959.004575925923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45959.004575925923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45959.004575925923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45959.004575925923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45959.004575925923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45959.004575925923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45959.004575925923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45959.004575925923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45959.004575925923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45959.004575925923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45959.004575925923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45959.004575925923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45959.004575925923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45959.004575925923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45959.004575925923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45959.004575925923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45959.004575925923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45959.004575925923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45959.004575925923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45959.004575925923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45959.004575925923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45959.004575925923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45959.004575925923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45959.004575925923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45959.004575925923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45959.004575925923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45959.004575925923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45959.004575925923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45959.004575925923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45959.004575925923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45959.004575925923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45959.004575925923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45959.004575925923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45959.004575925923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45959.004575925923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45959.004575925923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45959.004575925923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45959.004575925923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45959.004575925923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45959.004575925923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45959.004575925923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45959.004575925923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45959.004575925923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45959.004575925923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45959.004575925923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45959.004575925923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45959.004575925923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45959.004575925923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45959.004575925923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45959.004575925923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45959.004575925923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45959.004575925923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45959.004575925923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45959.004575925923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45959.004575925923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45959.004575925923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45959.004575925923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45959.004575925923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45959.004575925923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45959.004575925923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45959.004575925923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45959.004575925923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45959.004575925923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45959.004575925923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45959.004575925923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45959.004575925923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45959.004575925923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45959.004575925923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45959.004575925923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45959.004575925923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45959.004575925923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45959.004575925923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45959.004575925923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45959.004575925923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45959.004575925923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45959.004575925923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45959.004575925923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45959.004575925923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45959.004575925923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45959.004575925923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45959.004575925923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45959.004575925923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45959.004575925923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45959.004575925923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45959.004575925923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45959.004575925923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45959.004575925923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45959.004575925923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45959.004575925923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45959.004575925923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45959.004575925923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45959.004575925923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45959.004575925923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45959.004575925923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45959.004575925923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45959.004575925923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45959.004575925923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45959.004575925923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45959.004575925923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45959.004575925923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45959.004575925923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45959.004575925923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45959.004575925923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45959.004575925923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45959.004575925923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45959.004575925923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45959.004575925923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45959.004575925923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45959.004575925923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45959.004575925923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45959.004575925923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45959.004575925923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45959.004575925923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45959.004575925923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45959.004575925923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45959.004575925923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45959.004575925923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45959.004575925923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45959.004575925923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45959.004575925923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45959.004575925923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45959.004575925923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45959.004575925923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45959.004575925923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45959.004575925923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45959.004575925923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45959.004575925923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45959.004575925923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45959.004575925923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45959.004575925923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45959.004575925923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45959.004575925923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45959.004575925923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45959.004575925923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45959.004575925923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45959.004575925923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45959.004575925923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45959.004575925923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45959.004575925923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45959.004575925923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45959.004575925923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45959.004575925923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45959.004575925923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45959.004575925923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45959.004575925923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45959.004575925923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45959.004575925923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45959.004575925923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45959.004575925923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45959.004575925923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45959.004575925923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45959.004575925923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45959.004575925923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45959.004575925923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45959.004575925923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45959.004575925923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45959.004575925923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45959.004575925923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45959.004575925923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45959.004575925923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45959.004575925923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45959.004575925923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45959.004575925923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45959.004575925923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45959.004575925923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45959.004575925923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45959.004575925923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45959.004575925923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45959.004575925923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45959.004575925923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45959.004575925923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45959.004575925923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45959.004575925923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45959.004575925923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45959.004575925923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45959.004575925923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45959.004575925923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45959.004575925923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45959.004575925923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45959.004575925923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45959.004575925923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45959.004575925923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45959.004575925923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45959.004575925923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45959.004575925923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45959.004575925923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45959.004575925923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45959.004575925923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45959.004575925923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45959.004575925923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45959.004575925923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45959.004575925923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45959.004575925923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45959.004575925923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45959.004575925923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45959.004575925923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45959.004575925923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45959.004575925923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45959.004575925923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45959.004575925923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45959.004575925923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45959.004575925923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45959.004575925923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45959.004575925923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45959.004575925923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45959.004575925923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45959.004575925923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45959.004575925923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45959.004575925923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45959.004575925923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45959.004575925923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45959.004575925923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45959.004575925923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45959.004575925923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45959.004575925923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45959.004575925923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45959.004575925923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45959.004575925923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45959.004575925923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45959.004575925923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45959.004575925923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45959.004575925923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45959.004575925923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45959.004575925923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45959.004575925923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45959.004575925923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45959.004575925923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45959.004575925923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45959.004575925923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45959.004575925923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45959.004575925923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45959.004575925923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45959.004575925923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45959.004575925923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45959.004575925923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45959.004575925923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45959.004575925923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45959.004575925923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45959.004575925923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45959.004575925923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45959.004575925923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45959.004575925923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45959.004575925923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45959.004575925923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45959.004575925923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45959.004575925923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45959.004575925923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45959.004575925923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45959.004575925923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45959.004575925923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45959.004575925923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45959.004575925923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45959.004575925923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45959.004575925923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45959.004575925923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45959.004575925923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45959.004575925923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45959.004575925923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45959.004575925923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45959.004575925923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45959.004575925923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45959.004575925923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45959.004575925923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45959.004575925923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45959.004575925923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45959.004575925923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45959.004575925923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45959.004575925923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45959.004575925923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45959.004575925923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45959.004575925923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45959.004575925923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45959.004575925923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45959.004575925923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45959.004575925923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45959.004575925923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45959.004575925923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45959.004575925923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45959.004575925923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45959.004575925923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45959.004575925923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45959.004575925923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45959.004575925923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45959.004575925923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45959.004575925923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45959.004575925923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45959.004575925923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45959.004575925923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45959.004575925923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45959.004575925923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45959.004575925923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45959.004575925923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45959.004575925923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45959.004575925923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45959.004575925923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45959.004575925923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45959.004575925923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45959.004575925923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45959.004575925923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45959.004575925923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45959.004575925923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45959.004575925923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45959.004575925923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45959.004575925923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45959.004575925923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45959.004575925923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45959.004575925923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45959.004575925923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45959.004575925923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45959.004575925923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45959.004575925923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45959.004575925923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45959.004575925923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45959.004575925923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45959.004575925923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45959.004575925923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45959.004575925923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45959.004575925923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45959.004575925923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45959.004575925923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45959.004575925923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45959.004575925923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45959.004575925923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45959.004575925923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45959.004575925923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45959.004575925923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45959.004575925923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45959.004575925923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45959.004575925923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45959.004575925923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45959.004575925923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45959.004575925923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45959.004575925923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45959.004575925923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45959.004575925923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45959.004575925923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45959.004575925923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45959.004575925923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45959.004575925923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45959.004575925923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45959.004575925923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45959.004575925923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45959.004575925923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45959.004575925923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45959.004575925923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45959.004575925923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45959.004575925923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45959.004575925923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45959.004575925923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45959.004575925923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45959.004575925923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45959.004575925923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45959.004575925923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45959.004575925923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45959.004575925923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45959.004575925923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45959.004575925923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45959.004575925923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45959.004575925923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45959.004575925923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45959.004575925923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45959.004575925923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45959.004575925923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45959.004575925923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45959.004575925923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45959.004575925923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45959.004575925923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45959.004575925923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45959.004575925923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45959.004575925923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45959.004575925923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45959.004575925923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45959.004575925923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45959.004575925923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45959.004575925923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45959.004575925923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45959.004575925923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45959.004575925923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45959.004575925923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45959.004575925923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45959.004575925923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45959.004575925923</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255.52385833332664</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0.1288814814761281</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8.027037036663387E-2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45959.004575925923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45959.004575925923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45959.004575925923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45959.004575925923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45959.004575925923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45959.004575925923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45959.004575925923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45959.004575925923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45959.004575925923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45959.004575925923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45959.004575925923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45959.004575925923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45959.004575925923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45959.004575925923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45959.004575925923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45959.004575925923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45959.004575925923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45959.004575925923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45959.004575925923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45959.004575925923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45959.004575925923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45959.004575925923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45959.004575925923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45959.004575925923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45959.004575925923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45959.004575925923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45959.004575925923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45959.004575925923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45959.004575925923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45959.004575925923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45959.004575925923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45959.004575925923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45959.004575925923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45959.004575925923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45959.004575925923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45959.004575925923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45959.004575925923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45959.004575925923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45959.004575925923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45959.004575925923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45959.004575925923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45959.004575925923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45959.004575925923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45959.004575925923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45959.004575925923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45959.004575925923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45959.004575925923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45959.004575925923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45959.004575925923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45959.004575925923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45959.004575925923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45959.004575925923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45959.004575925923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45959.004575925923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45959.004575925923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45959.004575925923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45959.004575925923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45959.004575925923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45959.004575925923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45959.004575925923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45959.004575925923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45959.004575925923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45959.004575925923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45959.004575925923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45959.004575925923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45959.004575925923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45959.004575925923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45959.004575925923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45959.004575925923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45959.004575925923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45959.004575925923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45959.004575925923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45959.004575925923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45959.004575925923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45959.004575925923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45959.004575925923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45959.004575925923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45959.004575925923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45959.004575925923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45959.004575925923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45959.004575925923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45959.004575925923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45959.004575925923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45959.004575925923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45959.004575925923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45959.004575925923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45959.004575925923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45959.004575925923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45959.004575925923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45959.004575925923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45959.004575925923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45959.004575925923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45959.004575925923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45959.004575925923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45959.004575925923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45959.004575925923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45959.004575925923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45959.004575925923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45959.004575925923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45959.004575925923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45959.004575925923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45959.004575925923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45959.004575925923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45959.004575925923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45959.004575925923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45959.004575925923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45959.004575925923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45959.004575925923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45959.004575925923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45959.004575925923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45959.004575925923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45959.004575925923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45959.004575925923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45959.004575925923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45959.004575925923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45959.004575925923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45959.004575925923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45959.004575925923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45959.004575925923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45959.004575925923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45959.004575925923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45959.004575925923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45959.004575925923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45959.004575925923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45959.004575925923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45959.004575925923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45959.004575925923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45959.004575925923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45959.004575925923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45959.004575925923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45959.004575925923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45959.004575925923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45959.004575925923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45959.004575925923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45959.004575925923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45959.004575925923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45959.004575925923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45959.004575925923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45959.004575925923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45959.004575925923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45959.004575925923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45959.004575925923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45959.004575925923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45959.004575925923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45959.004575925923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45959.004575925923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45959.004575925923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45959.004575925923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45959.004575925923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45959.004575925923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45959.004575925923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45959.004575925923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45959.004575925923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45959.004575925923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45959.004575925923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45959.004575925923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45959.004575925923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45959.004575925923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45959.004575925923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45959.004575925923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45959.004575925923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45959.004575925923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45959.004575925923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45959.004575925923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45959.004575925923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45959.004575925923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45959.004575925923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45959.004575925923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45959.004575925923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45959.004575925923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45959.004575925923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45959.004575925923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45959.004575925923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45959.004575925923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45959.004575925923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45959.004575925923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45959.004575925923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67.172515740734525</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32.8156986111062</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10.343464814810432</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c r="G5" s="154">
        <f ca="1">IFERROR(NOW()-F5,"")</f>
        <v>45959.004575925923</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c r="G6" s="154">
        <f ca="1">IFERROR(NOW()-F6,"")</f>
        <v>45959.004575925923</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45959.004575925923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45959.004575925923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45959.004575925923</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45959.004575925923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45959.004575925923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45959.004575925923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45959.004575925923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45959.004575925923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45959.004575925923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45959.004575925923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45959.004575925923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45959.004575925923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45959.004575925923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45959.004575925923</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45959.004575925923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45959.004575925923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45959.004575925923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45959.004575925923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45959.004575925923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45959.004575925923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45959.004575925923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45959.004575925923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45959.004575925923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45959.004575925923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45959.004575925923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45959.004575925923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45959.004575925923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45959.004575925923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45959.004575925923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45959.004575925923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45959.004575925923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45959.004575925923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45959.004575925923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45959.004575925923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45959.004575925923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45959.004575925923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45959.004575925923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45959.004575925923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45959.004575925923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45959.004575925923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45959.004575925923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45959.004575925923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45959.004575925923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45959.004575925923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45959.004575925923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45959.004575925923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45959.004575925923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45959.004575925923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45959.004575925923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45959.004575925923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45959.004575925923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45959.004575925923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45959.004575925923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45959.004575925923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45959.004575925923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45959.004575925923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45959.004575925923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45959.004575925923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45959.004575925923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45959.004575925923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45959.004575925923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45959.004575925923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45959.004575925923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45959.004575925923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45959.004575925923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45959.004575925923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45959.004575925923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45959.004575925923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45959.004575925923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45959.004575925923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45959.004575925923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45959.004575925923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45959.004575925923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45959.004575925923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45959.004575925923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45959.004575925923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45959.004575925923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45959.004575925923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45959.004575925923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45959.004575925923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45959.004575925923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45959.004575925923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45959.004575925923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45959.004575925923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45959.004575925923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45959.004575925923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45959.004575925923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45959.004575925923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45959.004575925923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45959.004575925923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45959.004575925923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45959.004575925923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45959.004575925923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45959.004575925923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45959.004575925923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45959.004575925923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45959.004575925923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45959.004575925923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45959.004575925923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45959.004575925923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45959.004575925923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45959.004575925923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45959.004575925923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45959.004575925923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45959.004575925923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45959.004575925923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45959.004575925923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45959.004575925923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45959.004575925923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45959.004575925923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45959.004575925923</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45959.004575925923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45959.004575925923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45959.004575925923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45959.004575925923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45959.004575925923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45959.004575925923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45959.004575925923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45959.004575925923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45959.004575925923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45959.004575925923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45959.004575925923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45959.004575925923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45959.004575925923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45959.004575925923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45959.004575925923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45959.004575925923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45959.004575925923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45959.004575925923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45959.004575925923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45959.004575925923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45959.004575925923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45959.004575925923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45959.004575925923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45959.004575925923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45959.004575925923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45959.004575925923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45959.004575925923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45959.004575925923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45959.004575925923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45959.004575925923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45959.004575925923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45959.004575925923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45959.004575925923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45959.004575925923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45959.004575925923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45959.004575925923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45959.004575925923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45959.004575925923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45959.004575925923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45959.004575925923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45959.004575925923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45959.004575925923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45959.004575925923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45959.004575925923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45959.004575925923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45959.004575925923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45959.004575925923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45959.004575925923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45959.004575925923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45959.004575925923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45959.004575925923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45959.004575925923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45959.004575925923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45959.004575925923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45959.004575925923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45959.004575925923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45959.004575925923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45959.004575925923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45959.004575925923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45959.004575925923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45959.004575925923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45959.004575925923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45959.004575925923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45959.004575925923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45959.004575925923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45959.004575925923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45959.004575925923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45959.004575925923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45959.004575925923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45959.004575925923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45959.004575925923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45959.004575925923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45959.004575925923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45959.004575925923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45959.004575925923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45959.004575925923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45959.004575925923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45959.004575925923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45959.004575925923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45959.004575925923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45959.004575925923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45959.004575925923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45959.004575925923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45959.004575925923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45959.004575925923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45959.004575925923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45959.004575925923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45959.004575925923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45959.004575925923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45959.004575925923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45959.004575925923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45959.004575925923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45959.004575925923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45959.004575925923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45959.004575925923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45959.004575925923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45959.004575925923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45959.004575925923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45959.004575925923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45959.004575925923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45959.004575925923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45959.004575925923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45959.004575925923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45959.004575925923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45959.004575925923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45959.004575925923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45959.004575925923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45959.004575925923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45959.004575925923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45959.004575925923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45959.004575925923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45959.004575925923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45959.004575925923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45959.004575925923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45959.004575925923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45959.004575925923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45959.004575925923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45959.004575925923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45959.004575925923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45959.004575925923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45959.004575925923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45959.004575925923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45959.004575925923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45959.004575925923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45959.004575925923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45959.004575925923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45959.004575925923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45959.004575925923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45959.004575925923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45959.004575925923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45959.004575925923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45959.004575925923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45959.004575925923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45959.004575925923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45959.004575925923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45959.004575925923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45959.004575925923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45959.004575925923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45959.004575925923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45959.004575925923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45959.004575925923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45959.004575925923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45959.004575925923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45959.004575925923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45959.004575925923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45959.004575925923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45959.004575925923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45959.004575925923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45959.004575925923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45959.004575925923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45959.004575925923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45959.004575925923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45959.004575925923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45959.004575925923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45959.004575925923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45959.004575925923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45959.004575925923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45959.004575925923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45959.004575925923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45959.004575925923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45959.004575925923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45959.004575925923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45959.004575925923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45959.004575925923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45959.004575925923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45959.004575925923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45959.004575925923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45959.004575925923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45959.004575925923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45959.004575925923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45959.004575925923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45959.004575925923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45959.004575925923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45959.004575925923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45959.004575925923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45959.004575925923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45959.004575925923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45959.004575925923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45959.004575925923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45959.004575925923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45959.004575925923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45959.004575925923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45959.004575925923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45959.004575925923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45959.004575925923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45959.004575925923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45959.004575925923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45959.004575925923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45959.004575925923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45959.004575925923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45959.004575925923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45959.004575925923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45959.004575925923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45959.004575925923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45959.004575925923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45959.004575925923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45959.004575925923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45959.004575925923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45959.004575925923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45959.004575925923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45959.004575925923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45959.004575925923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45959.004575925923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45959.004575925923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45959.004575925923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45959.004575925923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45959.004575925923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45959.004575925923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45959.004575925923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45959.004575925923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45959.004575925923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45959.004575925923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45959.004575925923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45959.004575925923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45959.004575925923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45959.004575925923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45959.004575925923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45959.004575925923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45959.004575925923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45959.004575925923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45959.004575925923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45959.004575925923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45959.004575925923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45959.004575925923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45959.004575925923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45959.004575925923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45959.004575925923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45959.004575925923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45959.004575925923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45959.004575925923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45959.004575925923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45959.004575925923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45959.004575925923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45959.004575925923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45959.004575925923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45959.004575925923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45959.004575925923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45959.004575925923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45959.004575925923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45959.004575925923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45959.004575925923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45959.004575925923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45959.004575925923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45959.004575925923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45959.004575925923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45959.004575925923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45959.004575925923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45959.004575925923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45959.004575925923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45959.004575925923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45959.004575925923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45959.004575925923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45959.004575925923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45959.004575925923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45959.004575925923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45959.004575925923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45959.004575925923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45959.004575925923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45959.004575925923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45959.004575925923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45959.004575925923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45959.004575925923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45959.004575925923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45959.004575925923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45959.004575925923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45959.004575925923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45959.004575925923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45959.004575925923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45959.004575925923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45959.004575925923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45959.004575925923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45959.004575925923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45959.004575925923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45959.004575925923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45959.004575925923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45959.004575925923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45959.004575925923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45959.004575925923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45959.004575925923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45959.004575925923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45959.004575925923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45959.004575925923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45959.004575925923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45959.004575925923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45959.004575925923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45959.004575925923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45959.004575925923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45959.004575925923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45959.004575925923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45959.004575925923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45959.004575925923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45959.004575925923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45959.004575925923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45959.004575925923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45959.004575925923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45959.004575925923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45959.004575925923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45959.004575925923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45959.004575925923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45959.004575925923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45959.004575925923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45959.004575925923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45959.004575925923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45959.004575925923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45959.004575925923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45959.004575925923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45959.004575925923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45959.004575925923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45959.004575925923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45959.004575925923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45959.004575925923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45959.004575925923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45959.004575925923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45959.004575925923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45959.004575925923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45959.004575925923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45959.004575925923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45959.004575925923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45959.004575925923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45959.004575925923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45959.004575925923</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tabSelected="1" workbookViewId="0">
      <selection activeCell="C4" sqref="C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0.2252472222171491</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73"/>
      <c r="E3" s="106"/>
      <c r="F3" s="107"/>
      <c r="G3" s="77">
        <f ca="1">IFERROR(NOW()-F3,"-")</f>
        <v>45959.004575925923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45959.004575925923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45959.004575925923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45959.004575925923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45959.004575925923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45959.004575925923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45959.004575925923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45959.004575925923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45959.004575925923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45959.004575925923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45959.004575925923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45959.004575925923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45959.004575925923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45959.004575925923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45959.004575925923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45959.004575925923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45959.004575925923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45959.004575925923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45959.004575925923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45959.004575925923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45959.004575925923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45959.004575925923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45959.004575925923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45959.004575925923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45959.004575925923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45959.004575925923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45959.004575925923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45959.004575925923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45959.004575925923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45959.004575925923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45959.004575925923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45959.004575925923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45959.004575925923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45959.004575925923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45959.004575925923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45959.004575925923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45959.004575925923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45959.004575925923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45959.004575925923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45959.004575925923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45959.004575925923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45959.004575925923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45959.004575925923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45959.004575925923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45959.004575925923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45959.004575925923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45959.004575925923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45959.004575925923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45959.004575925923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45959.004575925923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45959.004575925923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45959.004575925923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45959.004575925923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45959.004575925923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45959.004575925923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45959.004575925923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45959.004575925923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45959.004575925923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45959.004575925923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45959.004575925923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45959.004575925923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45959.004575925923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45959.004575925923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45959.004575925923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45959.004575925923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45959.004575925923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45959.004575925923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45959.004575925923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45959.004575925923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45959.004575925923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45959.004575925923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45959.004575925923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45959.004575925923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45959.004575925923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45959.004575925923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45959.004575925923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45959.004575925923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45959.004575925923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45959.004575925923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45959.004575925923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45959.004575925923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45959.004575925923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45959.004575925923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45959.004575925923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45959.004575925923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45959.004575925923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45959.004575925923</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2025-10-28T21:06:35Z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